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D1017" i="2"/>
  <c r="C1017" i="2"/>
  <c r="B1017" i="2"/>
  <c r="A1017" i="2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D1005" i="2"/>
  <c r="C1005" i="2"/>
  <c r="B1005" i="2"/>
  <c r="A1005" i="2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D945" i="2"/>
  <c r="C945" i="2"/>
  <c r="B945" i="2"/>
  <c r="A945" i="2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D937" i="2"/>
  <c r="C937" i="2"/>
  <c r="B937" i="2"/>
  <c r="A937" i="2"/>
  <c r="H936" i="2"/>
  <c r="F936" i="2"/>
  <c r="E936" i="2"/>
  <c r="C936" i="2"/>
  <c r="B936" i="2"/>
  <c r="A936" i="2"/>
  <c r="D936" i="2" s="1"/>
  <c r="H935" i="2"/>
  <c r="F935" i="2"/>
  <c r="E935" i="2"/>
  <c r="D935" i="2"/>
  <c r="C935" i="2"/>
  <c r="B935" i="2"/>
  <c r="A935" i="2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D921" i="2"/>
  <c r="C921" i="2"/>
  <c r="B921" i="2"/>
  <c r="A921" i="2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D887" i="2"/>
  <c r="C887" i="2"/>
  <c r="B887" i="2"/>
  <c r="A887" i="2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D861" i="2"/>
  <c r="C861" i="2"/>
  <c r="B861" i="2"/>
  <c r="A861" i="2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D837" i="2"/>
  <c r="C837" i="2"/>
  <c r="B837" i="2"/>
  <c r="A837" i="2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D831" i="2"/>
  <c r="C831" i="2"/>
  <c r="B831" i="2"/>
  <c r="A831" i="2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D819" i="2"/>
  <c r="C819" i="2"/>
  <c r="B819" i="2"/>
  <c r="A819" i="2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D789" i="2"/>
  <c r="C789" i="2"/>
  <c r="B789" i="2"/>
  <c r="A789" i="2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D783" i="2"/>
  <c r="C783" i="2"/>
  <c r="B783" i="2"/>
  <c r="A783" i="2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D777" i="2"/>
  <c r="C777" i="2"/>
  <c r="B777" i="2"/>
  <c r="A777" i="2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D771" i="2"/>
  <c r="C771" i="2"/>
  <c r="B771" i="2"/>
  <c r="A771" i="2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D765" i="2"/>
  <c r="C765" i="2"/>
  <c r="B765" i="2"/>
  <c r="A765" i="2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D741" i="2"/>
  <c r="C741" i="2"/>
  <c r="B741" i="2"/>
  <c r="A741" i="2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D731" i="2"/>
  <c r="C731" i="2"/>
  <c r="B731" i="2"/>
  <c r="A731" i="2"/>
  <c r="H730" i="2"/>
  <c r="F730" i="2"/>
  <c r="E730" i="2"/>
  <c r="C730" i="2"/>
  <c r="B730" i="2"/>
  <c r="A730" i="2"/>
  <c r="D730" i="2" s="1"/>
  <c r="H729" i="2"/>
  <c r="F729" i="2"/>
  <c r="E729" i="2"/>
  <c r="D729" i="2"/>
  <c r="C729" i="2"/>
  <c r="B729" i="2"/>
  <c r="A729" i="2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D693" i="2"/>
  <c r="C693" i="2"/>
  <c r="B693" i="2"/>
  <c r="A693" i="2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D683" i="2"/>
  <c r="C683" i="2"/>
  <c r="B683" i="2"/>
  <c r="A683" i="2"/>
  <c r="H682" i="2"/>
  <c r="F682" i="2"/>
  <c r="E682" i="2"/>
  <c r="C682" i="2"/>
  <c r="B682" i="2"/>
  <c r="A682" i="2"/>
  <c r="D682" i="2" s="1"/>
  <c r="H681" i="2"/>
  <c r="F681" i="2"/>
  <c r="E681" i="2"/>
  <c r="D681" i="2"/>
  <c r="C681" i="2"/>
  <c r="B681" i="2"/>
  <c r="A681" i="2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D635" i="2"/>
  <c r="C635" i="2"/>
  <c r="B635" i="2"/>
  <c r="A635" i="2"/>
  <c r="H634" i="2"/>
  <c r="F634" i="2"/>
  <c r="E634" i="2"/>
  <c r="C634" i="2"/>
  <c r="B634" i="2"/>
  <c r="A634" i="2"/>
  <c r="D634" i="2" s="1"/>
  <c r="H633" i="2"/>
  <c r="F633" i="2"/>
  <c r="E633" i="2"/>
  <c r="D633" i="2"/>
  <c r="C633" i="2"/>
  <c r="B633" i="2"/>
  <c r="A633" i="2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D627" i="2"/>
  <c r="C627" i="2"/>
  <c r="B627" i="2"/>
  <c r="A627" i="2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D621" i="2"/>
  <c r="C621" i="2"/>
  <c r="B621" i="2"/>
  <c r="A621" i="2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D612" i="2"/>
  <c r="C612" i="2"/>
  <c r="B612" i="2"/>
  <c r="A612" i="2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D600" i="2"/>
  <c r="C600" i="2"/>
  <c r="B600" i="2"/>
  <c r="A600" i="2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D587" i="2"/>
  <c r="C587" i="2"/>
  <c r="B587" i="2"/>
  <c r="A587" i="2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D576" i="2"/>
  <c r="C576" i="2"/>
  <c r="B576" i="2"/>
  <c r="A576" i="2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D568" i="2"/>
  <c r="C568" i="2"/>
  <c r="B568" i="2"/>
  <c r="A568" i="2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D543" i="2"/>
  <c r="C543" i="2"/>
  <c r="B543" i="2"/>
  <c r="A543" i="2"/>
  <c r="H542" i="2"/>
  <c r="F542" i="2"/>
  <c r="E542" i="2"/>
  <c r="C542" i="2"/>
  <c r="B542" i="2"/>
  <c r="A542" i="2"/>
  <c r="D542" i="2" s="1"/>
  <c r="H541" i="2"/>
  <c r="F541" i="2"/>
  <c r="E541" i="2"/>
  <c r="D541" i="2"/>
  <c r="C541" i="2"/>
  <c r="B541" i="2"/>
  <c r="A541" i="2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D531" i="2"/>
  <c r="C531" i="2"/>
  <c r="B531" i="2"/>
  <c r="A531" i="2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D505" i="2"/>
  <c r="C505" i="2"/>
  <c r="B505" i="2"/>
  <c r="A505" i="2"/>
  <c r="H504" i="2"/>
  <c r="F504" i="2"/>
  <c r="E504" i="2"/>
  <c r="C504" i="2"/>
  <c r="B504" i="2"/>
  <c r="A504" i="2"/>
  <c r="D504" i="2" s="1"/>
  <c r="H503" i="2"/>
  <c r="F503" i="2"/>
  <c r="E503" i="2"/>
  <c r="D503" i="2"/>
  <c r="C503" i="2"/>
  <c r="B503" i="2"/>
  <c r="A503" i="2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D488" i="2"/>
  <c r="C488" i="2"/>
  <c r="B488" i="2"/>
  <c r="A488" i="2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D469" i="2"/>
  <c r="C469" i="2"/>
  <c r="B469" i="2"/>
  <c r="A469" i="2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D459" i="2"/>
  <c r="C459" i="2"/>
  <c r="B459" i="2"/>
  <c r="A459" i="2"/>
  <c r="H458" i="2"/>
  <c r="F458" i="2"/>
  <c r="E458" i="2"/>
  <c r="C458" i="2"/>
  <c r="B458" i="2"/>
  <c r="A458" i="2"/>
  <c r="D458" i="2" s="1"/>
  <c r="H457" i="2"/>
  <c r="F457" i="2"/>
  <c r="E457" i="2"/>
  <c r="D457" i="2"/>
  <c r="C457" i="2"/>
  <c r="B457" i="2"/>
  <c r="A457" i="2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D445" i="2"/>
  <c r="C445" i="2"/>
  <c r="B445" i="2"/>
  <c r="A445" i="2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D421" i="2"/>
  <c r="C421" i="2"/>
  <c r="B421" i="2"/>
  <c r="A421" i="2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D411" i="2"/>
  <c r="C411" i="2"/>
  <c r="B411" i="2"/>
  <c r="A411" i="2"/>
  <c r="H410" i="2"/>
  <c r="F410" i="2"/>
  <c r="E410" i="2"/>
  <c r="C410" i="2"/>
  <c r="B410" i="2"/>
  <c r="A410" i="2"/>
  <c r="D410" i="2" s="1"/>
  <c r="H409" i="2"/>
  <c r="F409" i="2"/>
  <c r="E409" i="2"/>
  <c r="D409" i="2"/>
  <c r="C409" i="2"/>
  <c r="B409" i="2"/>
  <c r="A409" i="2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D397" i="2"/>
  <c r="C397" i="2"/>
  <c r="B397" i="2"/>
  <c r="A397" i="2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D363" i="2"/>
  <c r="C363" i="2"/>
  <c r="B363" i="2"/>
  <c r="A363" i="2"/>
  <c r="H362" i="2"/>
  <c r="F362" i="2"/>
  <c r="E362" i="2"/>
  <c r="C362" i="2"/>
  <c r="B362" i="2"/>
  <c r="A362" i="2"/>
  <c r="D362" i="2" s="1"/>
  <c r="H361" i="2"/>
  <c r="F361" i="2"/>
  <c r="E361" i="2"/>
  <c r="D361" i="2"/>
  <c r="C361" i="2"/>
  <c r="B361" i="2"/>
  <c r="A361" i="2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D349" i="2"/>
  <c r="C349" i="2"/>
  <c r="B349" i="2"/>
  <c r="A349" i="2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D340" i="2"/>
  <c r="C340" i="2"/>
  <c r="B340" i="2"/>
  <c r="A340" i="2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D315" i="2"/>
  <c r="C315" i="2"/>
  <c r="B315" i="2"/>
  <c r="A315" i="2"/>
  <c r="H314" i="2"/>
  <c r="F314" i="2"/>
  <c r="E314" i="2"/>
  <c r="C314" i="2"/>
  <c r="B314" i="2"/>
  <c r="A314" i="2"/>
  <c r="D314" i="2" s="1"/>
  <c r="H313" i="2"/>
  <c r="F313" i="2"/>
  <c r="E313" i="2"/>
  <c r="D313" i="2"/>
  <c r="C313" i="2"/>
  <c r="B313" i="2"/>
  <c r="A313" i="2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D303" i="2"/>
  <c r="C303" i="2"/>
  <c r="B303" i="2"/>
  <c r="A303" i="2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D267" i="2"/>
  <c r="C267" i="2"/>
  <c r="B267" i="2"/>
  <c r="A267" i="2"/>
  <c r="H266" i="2"/>
  <c r="F266" i="2"/>
  <c r="E266" i="2"/>
  <c r="C266" i="2"/>
  <c r="B266" i="2"/>
  <c r="A266" i="2"/>
  <c r="D266" i="2" s="1"/>
  <c r="H265" i="2"/>
  <c r="F265" i="2"/>
  <c r="E265" i="2"/>
  <c r="D265" i="2"/>
  <c r="C265" i="2"/>
  <c r="B265" i="2"/>
  <c r="A265" i="2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D253" i="2"/>
  <c r="C253" i="2"/>
  <c r="B253" i="2"/>
  <c r="A253" i="2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D244" i="2"/>
  <c r="C244" i="2"/>
  <c r="B244" i="2"/>
  <c r="A244" i="2"/>
  <c r="H243" i="2"/>
  <c r="F243" i="2"/>
  <c r="E243" i="2"/>
  <c r="D243" i="2"/>
  <c r="C243" i="2"/>
  <c r="B243" i="2"/>
  <c r="A243" i="2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D217" i="2"/>
  <c r="C217" i="2"/>
  <c r="B217" i="2"/>
  <c r="A217" i="2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D205" i="2"/>
  <c r="C205" i="2"/>
  <c r="B205" i="2"/>
  <c r="A205" i="2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D195" i="2"/>
  <c r="C195" i="2"/>
  <c r="B195" i="2"/>
  <c r="A195" i="2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D171" i="2"/>
  <c r="C171" i="2"/>
  <c r="B171" i="2"/>
  <c r="A171" i="2"/>
  <c r="H170" i="2"/>
  <c r="F170" i="2"/>
  <c r="E170" i="2"/>
  <c r="C170" i="2"/>
  <c r="B170" i="2"/>
  <c r="A170" i="2"/>
  <c r="D170" i="2" s="1"/>
  <c r="H169" i="2"/>
  <c r="F169" i="2"/>
  <c r="E169" i="2"/>
  <c r="D169" i="2"/>
  <c r="C169" i="2"/>
  <c r="B169" i="2"/>
  <c r="A169" i="2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D157" i="2"/>
  <c r="C157" i="2"/>
  <c r="B157" i="2"/>
  <c r="A157" i="2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D119" i="2"/>
  <c r="C119" i="2"/>
  <c r="B119" i="2"/>
  <c r="A119" i="2"/>
  <c r="H118" i="2"/>
  <c r="F118" i="2"/>
  <c r="E118" i="2"/>
  <c r="C118" i="2"/>
  <c r="B118" i="2"/>
  <c r="A118" i="2"/>
  <c r="D118" i="2" s="1"/>
  <c r="H117" i="2"/>
  <c r="F117" i="2"/>
  <c r="E117" i="2"/>
  <c r="D117" i="2"/>
  <c r="C117" i="2"/>
  <c r="B117" i="2"/>
  <c r="A117" i="2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D107" i="2"/>
  <c r="C107" i="2"/>
  <c r="B107" i="2"/>
  <c r="A107" i="2"/>
  <c r="H106" i="2"/>
  <c r="F106" i="2"/>
  <c r="E106" i="2"/>
  <c r="C106" i="2"/>
  <c r="B106" i="2"/>
  <c r="A106" i="2"/>
  <c r="D106" i="2" s="1"/>
  <c r="H105" i="2"/>
  <c r="F105" i="2"/>
  <c r="E105" i="2"/>
  <c r="D105" i="2"/>
  <c r="C105" i="2"/>
  <c r="B105" i="2"/>
  <c r="A105" i="2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D81" i="2"/>
  <c r="C81" i="2"/>
  <c r="B81" i="2"/>
  <c r="A81" i="2"/>
  <c r="H80" i="2"/>
  <c r="F80" i="2"/>
  <c r="E80" i="2"/>
  <c r="D80" i="2"/>
  <c r="C80" i="2"/>
  <c r="B80" i="2"/>
  <c r="A80" i="2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D63" i="2"/>
  <c r="C63" i="2"/>
  <c r="B63" i="2"/>
  <c r="A63" i="2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D39" i="2"/>
  <c r="C39" i="2"/>
  <c r="B39" i="2"/>
  <c r="A39" i="2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D33" i="2"/>
  <c r="C33" i="2"/>
  <c r="B33" i="2"/>
  <c r="A33" i="2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D7" i="2"/>
  <c r="C7" i="2"/>
  <c r="B7" i="2"/>
  <c r="A7" i="2"/>
  <c r="H6" i="2"/>
  <c r="F6" i="2"/>
  <c r="E6" i="2"/>
  <c r="C6" i="2"/>
  <c r="B6" i="2"/>
  <c r="A6" i="2"/>
  <c r="D6" i="2" s="1"/>
  <c r="H5" i="2"/>
  <c r="F5" i="2"/>
  <c r="E5" i="2"/>
  <c r="J4" i="2" s="1"/>
  <c r="C5" i="2"/>
  <c r="B5" i="2"/>
  <c r="A5" i="2"/>
  <c r="D5" i="2" s="1"/>
  <c r="F4" i="2"/>
  <c r="E4" i="2"/>
  <c r="D4" i="2"/>
  <c r="C4" i="2"/>
  <c r="B4" i="2"/>
  <c r="A4" i="2"/>
  <c r="C2" i="2"/>
  <c r="A2" i="2"/>
</calcChain>
</file>

<file path=xl/sharedStrings.xml><?xml version="1.0" encoding="utf-8"?>
<sst xmlns="http://schemas.openxmlformats.org/spreadsheetml/2006/main" count="591" uniqueCount="457">
  <si>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</si>
  <si>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</si>
  <si>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</si>
  <si>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</si>
  <si>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</si>
  <si>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</si>
  <si>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</si>
  <si>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</si>
  <si>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</si>
  <si>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</si>
  <si>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</si>
  <si>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</si>
  <si>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</si>
  <si>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</si>
  <si>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</si>
  <si>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</si>
  <si>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</si>
  <si>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</si>
  <si>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</si>
  <si>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</si>
  <si>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</si>
  <si>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</si>
  <si>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</si>
  <si>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</si>
  <si>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</si>
  <si>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</si>
  <si>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</si>
  <si>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</si>
  <si>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</si>
  <si>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</si>
  <si>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</si>
  <si>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</si>
  <si>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</si>
  <si>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</si>
  <si>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</si>
  <si>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</si>
  <si>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</si>
  <si>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</si>
  <si>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</si>
  <si>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</si>
  <si>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</si>
  <si>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</si>
  <si>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</si>
  <si>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</si>
  <si>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</si>
  <si>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</si>
  <si>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</si>
  <si>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</si>
  <si>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</si>
  <si>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</si>
  <si>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</si>
  <si>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</si>
  <si>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</si>
  <si>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</si>
  <si>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</si>
  <si>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</si>
  <si>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</si>
  <si>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</si>
  <si>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</si>
  <si>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</si>
  <si>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</si>
  <si>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</si>
  <si>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</si>
  <si>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</si>
  <si>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</si>
  <si>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</si>
  <si>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</si>
  <si>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</si>
  <si>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</si>
  <si>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</si>
  <si>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</si>
  <si>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</si>
  <si>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</si>
  <si>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</si>
  <si>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</si>
  <si>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</si>
  <si>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</si>
  <si>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</si>
  <si>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</si>
  <si>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</si>
  <si>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</si>
  <si>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</si>
  <si>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</si>
  <si>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</si>
  <si>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</si>
  <si>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</si>
  <si>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</si>
  <si>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</si>
  <si>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</si>
  <si>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</si>
  <si>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</si>
  <si>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</si>
  <si>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</si>
  <si>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</si>
  <si>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</si>
  <si>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</si>
  <si>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</si>
  <si>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</si>
  <si>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</si>
  <si>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</si>
  <si>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</si>
  <si>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</si>
  <si>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</si>
  <si>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</si>
  <si>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</si>
  <si>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</si>
  <si>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</si>
  <si>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</si>
  <si>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</si>
  <si>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</si>
  <si>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</si>
  <si>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</si>
  <si>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</si>
  <si>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</si>
  <si>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</si>
  <si>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</si>
  <si>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</si>
  <si>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</si>
  <si>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</si>
  <si>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</si>
  <si>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</si>
  <si>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</si>
  <si>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</si>
  <si>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</si>
  <si>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</si>
  <si>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</si>
  <si>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</si>
  <si>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</si>
  <si>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</si>
  <si>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</si>
  <si>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</si>
  <si>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</si>
  <si>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</si>
  <si>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</si>
  <si>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</si>
  <si>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</si>
  <si>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</si>
  <si>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</si>
  <si>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</si>
  <si>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</si>
  <si>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</si>
  <si>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</si>
  <si>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</si>
  <si>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</si>
  <si>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</si>
  <si>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</si>
  <si>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</si>
  <si>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</si>
  <si>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</si>
  <si>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</si>
  <si>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</si>
  <si>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</si>
  <si>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</si>
  <si>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</si>
  <si>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</si>
  <si>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</si>
  <si>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</si>
  <si>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</si>
  <si>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</si>
  <si>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</si>
  <si>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</si>
  <si>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</si>
  <si>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</si>
  <si>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</si>
  <si>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</si>
  <si>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</si>
  <si>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</si>
  <si>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</si>
  <si>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</si>
  <si>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</si>
  <si>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</si>
  <si>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</si>
  <si>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</si>
  <si>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</si>
  <si>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</si>
  <si>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09/09/2024</t>
  </si>
  <si>
    <t>PD24001475</t>
  </si>
  <si>
    <t>נת"י- כביש 4 עד הלום</t>
  </si>
  <si>
    <t>בטיפול רכש</t>
  </si>
  <si>
    <t>eden_s</t>
  </si>
  <si>
    <t>Y</t>
  </si>
  <si>
    <t>פרו' נתי כביש 4 עד הלום</t>
  </si>
  <si>
    <t>alon_kl</t>
  </si>
  <si>
    <t>400</t>
  </si>
  <si>
    <t>חוזה עבודות</t>
  </si>
  <si>
    <t>00</t>
  </si>
  <si>
    <t>מאשרי דרישות מרוכזות - כללי</t>
  </si>
  <si>
    <t>X</t>
  </si>
  <si>
    <t>2,600,550.00</t>
  </si>
  <si>
    <t>442,093.50</t>
  </si>
  <si>
    <t>3,042,643.50</t>
  </si>
  <si>
    <t>ILS</t>
  </si>
  <si>
    <t>002</t>
  </si>
  <si>
    <t>06/10/24 14:50</t>
  </si>
  <si>
    <t>מכרז פומבי</t>
  </si>
  <si>
    <t>ממתין לועדת מכרזים</t>
  </si>
  <si>
    <t>yulian</t>
  </si>
  <si>
    <t>12</t>
  </si>
  <si>
    <t>הנדסה</t>
  </si>
  <si>
    <t>3,008</t>
  </si>
  <si>
    <t>אילן מינץ</t>
  </si>
  <si>
    <t>0</t>
  </si>
  <si>
    <t>2</t>
  </si>
  <si>
    <t>קווים</t>
  </si>
  <si>
    <t>ilan_m</t>
  </si>
  <si>
    <t>0.00</t>
  </si>
  <si>
    <t>עבודות</t>
  </si>
  <si>
    <t>W2400103</t>
  </si>
  <si>
    <t>נת"י כביש 4 עד הלום</t>
  </si>
  <si>
    <t>אלון קליימן</t>
  </si>
  <si>
    <t>יוליאן לרנר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</si>
  <si>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</si>
  <si>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</si>
  <si>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</si>
  <si>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</si>
  <si>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</si>
  <si>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</si>
  <si>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</si>
  <si>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</si>
  <si>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</si>
  <si>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</si>
  <si>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</si>
  <si>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פרויקט נת"י כביש 4 עד הלום מיגון ועתקה של קו "6</t>
  </si>
  <si>
    <t>2,600,550</t>
  </si>
  <si>
    <t>1.00</t>
  </si>
  <si>
    <t>יח</t>
  </si>
  <si>
    <t>134</t>
  </si>
  <si>
    <t>220006</t>
  </si>
  <si>
    <t>342</t>
  </si>
  <si>
    <t>253</t>
  </si>
  <si>
    <t>134.220006.12.342-253</t>
  </si>
  <si>
    <t>פרויקטים ללקוחות</t>
  </si>
  <si>
    <t>פרוייקטים ללקוחות</t>
  </si>
  <si>
    <t>נתיבי ישראל-כביש 4 עד הלום</t>
  </si>
  <si>
    <t>1002</t>
  </si>
  <si>
    <t>הזמנה אחרונה</t>
  </si>
  <si>
    <t>WTO010</t>
  </si>
  <si>
    <t>כתב כמויות עבודות הנדסה</t>
  </si>
  <si>
    <t>כתב כמויות עבודות</t>
  </si>
  <si>
    <t>WE400041</t>
  </si>
  <si>
    <t>הכנה והגשה של תוכניות עדות  ASMADE</t>
  </si>
  <si>
    <t>הכנה והגשה של תוכניות עדות  ASMADE כולל כל הבדיקות הנדרשות עבור צינור "12</t>
  </si>
  <si>
    <t>סט</t>
  </si>
  <si>
    <t>WO020001</t>
  </si>
  <si>
    <t>הסדרי תנועה וחסימות, דרכי גישה ודרכים חלופיות וכלל האישורים</t>
  </si>
  <si>
    <t>הסדרת הסדרי תנועה לרבות דרכי גישה ודרכים חלופיות, חסימות צירים, כולל ייעוץ של מתכנן וכל האישורים הנדרשים כולל קבלן משנה</t>
  </si>
  <si>
    <t>CMP</t>
  </si>
  <si>
    <t>6.1.296</t>
  </si>
  <si>
    <t>WO010004</t>
  </si>
  <si>
    <t>בדיקות מעבדה מוסמכת לזיהום קרקע</t>
  </si>
  <si>
    <t>בדיקות מעבדה מוסמכת לזיהום קרקע לצורך פינוי העפר לאתר מתאים</t>
  </si>
  <si>
    <t>6.1.291</t>
  </si>
  <si>
    <t>WE400072</t>
  </si>
  <si>
    <t>משאית סמיטריילר להובלות עם מנוף</t>
  </si>
  <si>
    <t>ש'ע</t>
  </si>
  <si>
    <t>WE010007</t>
  </si>
  <si>
    <t>חפירה למבנים תת קרקעים מעל 3 מטר</t>
  </si>
  <si>
    <t>חפירה / חציבה למבנים תת קרקעים / שחות מגופים / מכלי ניקוזים וכד' לעומק גבוה מ- 3 מטרים.</t>
  </si>
  <si>
    <t>מ3</t>
  </si>
  <si>
    <t>6.1.07</t>
  </si>
  <si>
    <t>WE040021</t>
  </si>
  <si>
    <t>שכבת אספלט תחתונה</t>
  </si>
  <si>
    <t>שכבה מקשרת מבטון אספלט בעובי 5 ס''מ עם אבן גודל מקסימאלי 19 מ''מ לרבות פיזור והידוק</t>
  </si>
  <si>
    <t>מ2</t>
  </si>
  <si>
    <t>6.1.119</t>
  </si>
  <si>
    <t>WE040022</t>
  </si>
  <si>
    <t>שכבה אספלט עליונה</t>
  </si>
  <si>
    <t>שכבה עליונה מבטון אספלט בעובי 5 ס''מ עם אבן גודל מקסימאלי 19 מ''מ לרבות פיזור והידוק</t>
  </si>
  <si>
    <t>6.1.120</t>
  </si>
  <si>
    <t>WE060001</t>
  </si>
  <si>
    <t>התרי חפירה.</t>
  </si>
  <si>
    <t>טיפול בקבלת היתרים מבעלי תשתיות, בעלי קרקע, רשויות מדינה, רשויות מקומיות עד קבלה והצגת כל ההתרים הנדרשים למפקח.</t>
  </si>
  <si>
    <t>6.3.01</t>
  </si>
  <si>
    <t>WE060002</t>
  </si>
  <si>
    <t>תשלומים בגין עבודות פיקוח</t>
  </si>
  <si>
    <t>תשלום לרשות עתיקות, רט''ג, עריות, קק''ל, כבלים, בזק נת''י, חח''י, משטרה, בעלי תשתיות עבור פיקוח מיום החמישי לפקוח והילך.</t>
  </si>
  <si>
    <t>יום</t>
  </si>
  <si>
    <t>6.3.02</t>
  </si>
  <si>
    <t>WE060004</t>
  </si>
  <si>
    <t>הכשרת רצועת קרקע ודרכי גישה, כולל כניסות ויציאות</t>
  </si>
  <si>
    <t>הכשרת וסימון רצועת קרקע, דרכי גישה, פינוי ערמות פסולת ועפר לאתר מורשה כולל כל התשלומים הנדרשים והחזרה המצב לקדמותו.</t>
  </si>
  <si>
    <t>מטר</t>
  </si>
  <si>
    <t>6.3.04</t>
  </si>
  <si>
    <t>WE060005</t>
  </si>
  <si>
    <t>איתור וחישוף תשתיות תת-קרקעיות, מדידה מפלס, מיקום וכסוי.</t>
  </si>
  <si>
    <t>חפירה/חציבה בעבודות ידיים וכלי חפירה זעירים לגילוי תשתיות, מדידה ע''י מודד מוסמך ומילוי מוחזר בשכבות בגמר.</t>
  </si>
  <si>
    <t>6.3.05</t>
  </si>
  <si>
    <t>WE060007</t>
  </si>
  <si>
    <t>חפירה להנחה של קו דלק, אבטחת דפנות חפירה ומילוי מוחזר.</t>
  </si>
  <si>
    <t>חפירה/חציבה בכלים מכאניים תעלה לצנרת, לעומק ורוחב נדרשים, כולל פינוי מים, אבטחת יציבות תעלה, גידור זמני והחזרת הקרקע.</t>
  </si>
  <si>
    <t>6.3.07</t>
  </si>
  <si>
    <t>WE060008</t>
  </si>
  <si>
    <t>אספקה והתקנה סרט סימון</t>
  </si>
  <si>
    <t>אספקה ופריסת סרט זיהוי לאורך קו צינור לאחר השלב הראשון של מילוי חוזר בגובה 50 ס''מ מעל קודקוד הצנרת.</t>
  </si>
  <si>
    <t>6.3.08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</si>
  <si>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</si>
  <si>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</si>
  <si>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</si>
  <si>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</si>
  <si>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WE060011</t>
  </si>
  <si>
    <t>פינוי פסולת ועודפי קרקע</t>
  </si>
  <si>
    <t>העמסה, הובלה פינוי עודפי עפר ופסולה לאתר המאושר ע''י הרשויות , כולל כל התשלומים הנדרשים</t>
  </si>
  <si>
    <t>6.3.11</t>
  </si>
  <si>
    <t>WE060012</t>
  </si>
  <si>
    <t>פינוי קרקע מזוהמת</t>
  </si>
  <si>
    <t>העמסה, הובלה, פינוי, פריקה של עפר מזוהם בדלק לאתר מאושר ע''י הרשויות כולל מסירת אישור הרשויות לפנוי (לא כולל תשלום לאתר)</t>
  </si>
  <si>
    <t>6.3.12</t>
  </si>
  <si>
    <t>WE060013</t>
  </si>
  <si>
    <t>אספקה וישום CLSM</t>
  </si>
  <si>
    <t>אספקה, הובלה, מילוי התעלה ב CLSM לפי הנחיות המפקח.</t>
  </si>
  <si>
    <t>6.3.13</t>
  </si>
  <si>
    <t>WE060017</t>
  </si>
  <si>
    <t>הנחת צינור דלק ''4-''8</t>
  </si>
  <si>
    <t>הנחת צינור ''4-''8 עטוף: הובלה, פיזור, כיפוף והתקנת קשתות, עשיית פזות , אספקה והתקנה של עטיפה, הורדה לתעלה,בדיקות טייב.</t>
  </si>
  <si>
    <t>6.3.17</t>
  </si>
  <si>
    <t>WE060027</t>
  </si>
  <si>
    <t>שרוול ''30</t>
  </si>
  <si>
    <t>שרוול עד ''30 בקידוח אופקי/ בחפירה: יצור וריתוך שרוול ונשמים; קידוח אופקי והשחלת השרוול או חפירה התקנת השרוול.</t>
  </si>
  <si>
    <t>6.3.27</t>
  </si>
  <si>
    <t>WE060028</t>
  </si>
  <si>
    <t>השחלה צינור ''4-''10</t>
  </si>
  <si>
    <t>הנחה והשחלה צינור ''10 - ''4 בשרוול, התקנת טבעות וסנדלי תמך, התקנת אטם קצה שרוול, בדיקה חשמלית לחוסר מגע צינור/ שרוול.</t>
  </si>
  <si>
    <t>6.3.28</t>
  </si>
  <si>
    <t>WE060030</t>
  </si>
  <si>
    <t>ניקוז דלק באמצעות מכליות כביש</t>
  </si>
  <si>
    <t>ניקוז דלק באמצעות מיכלית כביש נקיה עם משאבה עצמית , הובלה ופריקה במתקן המזמין, לרבות צנרת וחיבורים והסדרת גישה למיכלית.</t>
  </si>
  <si>
    <t>6.3.30</t>
  </si>
  <si>
    <t>WE060031</t>
  </si>
  <si>
    <t>העברת מולך קו ''6-''8. (ללא תלות באורך הקו).</t>
  </si>
  <si>
    <t>מעבר מולוך לאורך קטע קו ''8-''6 מבוטל, כולל הספקת חנקן והאביזרים הנדרשים, הספקה והתקנה מלכודות זמניות</t>
  </si>
  <si>
    <t>6.3.31</t>
  </si>
  <si>
    <t>WE060034</t>
  </si>
  <si>
    <t>פרוק צנרת ''6-''8</t>
  </si>
  <si>
    <t>פירוק צנרת ''6-''8 טמונה: קבלת היתרים, חפירה, שליפת צינור משרוול , חיתוכים בקר, הוצאה, הובלה למחסן החברה וכסוי החפירה.</t>
  </si>
  <si>
    <t>6.3.34</t>
  </si>
  <si>
    <t>WE060037</t>
  </si>
  <si>
    <t>מילוי בדייס צינור ''6-''8 מבוטל.</t>
  </si>
  <si>
    <t>דיוס צינור ''6-''8 בדייס: הסדרת דרך, ניקוז דלק, הובלה, פירקה במתקן החברה. איטום קצוות צינור, אספקה ומילוי דייס צמנטי</t>
  </si>
  <si>
    <t>6.3.37</t>
  </si>
  <si>
    <t>WE060040</t>
  </si>
  <si>
    <t>ריתוך צנרת ואביזרים</t>
  </si>
  <si>
    <t>ריתוך צנרת ואביזרים (שורש ארגון), הכנה נוהל ריתוך והסמכת רתכים,רדיוגרפיה 100%.</t>
  </si>
  <si>
    <t>ID</t>
  </si>
  <si>
    <t>6.3.40</t>
  </si>
  <si>
    <t>WE060042</t>
  </si>
  <si>
    <t>התחברות לקו דלק ''4-''8.</t>
  </si>
  <si>
    <t>התחברות לקו דלק ''8 -''4 באמצעות מחבר W+E &amp; CLAMP +RINGS, בדיקות אל הרס, ריתוך היקפי וריתוך ברגים ומדידת מיקום המחבים.</t>
  </si>
  <si>
    <t>6.3.42</t>
  </si>
  <si>
    <t>WE060045</t>
  </si>
  <si>
    <t>hot tapping</t>
  </si>
  <si>
    <t>ביצוע התחברות hot-tapping לצינור דלק באמצעות אביזר plidco split sleeve + nipple וקידוח הצינור בעת הזרמה.</t>
  </si>
  <si>
    <t>6.3.45</t>
  </si>
  <si>
    <t>WE060046</t>
  </si>
  <si>
    <t>אספקה והתקנה של עטיפת מחבר פלידקו</t>
  </si>
  <si>
    <t>אספה והתקנה של עטיפת מחבר ''PLIDCO'' בסרטים DENSO כולל פריימר וסרט מסטיק למילוי מדרגה בין מחבר ובין צינור.</t>
  </si>
  <si>
    <t>6.3.46</t>
  </si>
  <si>
    <t>WE060048</t>
  </si>
  <si>
    <t>הסרת עטיפה תלת שכבתית</t>
  </si>
  <si>
    <t>הסרה של עטיפה תלת שכבתית מסוג PP/PE, כולל ניקוי מכני מושלם של דופן הצינור, איסוף וסילוק חומרי העטיפה לאתר מורשה.</t>
  </si>
  <si>
    <t>IDM</t>
  </si>
  <si>
    <t>6.3.48</t>
  </si>
  <si>
    <t>WE060049</t>
  </si>
  <si>
    <t>כיפוף צנרת בקר</t>
  </si>
  <si>
    <t>כיפוף צנרת בקר באמצעות מכונה תרושתית באורך 12 מטר ברדיוס נדרש כולל התקנה בקו הצנרת.</t>
  </si>
  <si>
    <t>6.3.49</t>
  </si>
  <si>
    <t>WE060050</t>
  </si>
  <si>
    <t>שילוט אזהרה</t>
  </si>
  <si>
    <t>אספקה והתקנה של שלטי אזהרה, כולל יסוד מבטון</t>
  </si>
  <si>
    <t>6.3.50</t>
  </si>
  <si>
    <t>WE060070</t>
  </si>
  <si>
    <t>עטיפת צנרת ואביזרים</t>
  </si>
  <si>
    <t>עטיפה קרה של צנרת קשתות ואביזרים על פי מפרט מיוחד</t>
  </si>
  <si>
    <t>6.3.70</t>
  </si>
  <si>
    <t>WE060100</t>
  </si>
  <si>
    <t>ביצוע DRAINAGE TEST לקו</t>
  </si>
  <si>
    <t>ביצוע DRAINAGE TEST לקו כולל הוצאת דוח</t>
  </si>
  <si>
    <t>6.3.99</t>
  </si>
  <si>
    <t>WE060101</t>
  </si>
  <si>
    <t>השלמת קצוות שרוול עד קוטר "24</t>
  </si>
  <si>
    <t>השלמת קצוות שרוול עד קוטר "24,ביצוע קצה שרוול מושלם לפי תוכנית מצורפת</t>
  </si>
  <si>
    <t>6.3.100</t>
  </si>
  <si>
    <t>WE060102</t>
  </si>
  <si>
    <t>ביצוע בדיקות טיב עטיפה</t>
  </si>
  <si>
    <t>ביצוע בדיקות טיב עטיפה לצנרת דלק</t>
  </si>
  <si>
    <t>6.3.101</t>
  </si>
  <si>
    <t>WE060103</t>
  </si>
  <si>
    <t>חיתוך קר לצנרת דלק</t>
  </si>
  <si>
    <t>חיתוך קר לצנרת דלק שהיתה תפעולית</t>
  </si>
  <si>
    <t>6.3.102</t>
  </si>
  <si>
    <t>WE060108</t>
  </si>
  <si>
    <t>אספקת מים לצורך מבחן לחץ של קו "10</t>
  </si>
  <si>
    <t>אספקת מים לצורך מבחן לחץ של קו "10 כולל טיפול לביצוע מערכת למילוי מים וניקוז המים לאתר המבחן</t>
  </si>
  <si>
    <t>WE060113</t>
  </si>
  <si>
    <t>מעבר קו דלק מתחת לקווים או כבלים לא מסומנים</t>
  </si>
  <si>
    <t>מעבר קו דלק מתחת לקווים או כבלים או כל תשתית הולכה שאינה בתכנית</t>
  </si>
  <si>
    <t>6.3.144</t>
  </si>
  <si>
    <t>WE060138</t>
  </si>
  <si>
    <t>עגלת חירום למענה מהיר באירוע דליפה כולל הציוד על פי רשימה</t>
  </si>
  <si>
    <t>עגלת חירום למענה מהיר באירוע דליפת דלק כולל מדחס, משאבה, גנרטור וכל הציוד על פי רשימה בנהלי  עבודה של תש"א</t>
  </si>
  <si>
    <t>6.3.167</t>
  </si>
  <si>
    <t>WE070052</t>
  </si>
  <si>
    <t>ניסור כביש אספלט לטובת הרכבת צנרת</t>
  </si>
  <si>
    <t>ניסור כביש אספלט לצורך הנחת צנרת והחזרתו למצב שלפני הניסור לרבות שחזור המבנה, ברוחב 80 ס''מ</t>
  </si>
  <si>
    <t>6.1.158</t>
  </si>
  <si>
    <t>WE090001</t>
  </si>
  <si>
    <t>יעה אופני</t>
  </si>
  <si>
    <t>יעה אופני- שופל - כדוגמת קטרפילר 950 או ש''ע כולל הובלה ומפעיל.</t>
  </si>
  <si>
    <t>6.5.01</t>
  </si>
  <si>
    <t>WE090002</t>
  </si>
  <si>
    <t>מחפר הידראולי זחלי</t>
  </si>
  <si>
    <t>מחפר הידראולי זחילי - באגר - עם פטיש שבירה כדוגמת קטרפילר 315 או ש''ע כולל הובלה ומפעיל.</t>
  </si>
  <si>
    <t>6.5.02</t>
  </si>
  <si>
    <t>WE090004</t>
  </si>
  <si>
    <t>מיני מחפר</t>
  </si>
  <si>
    <t>מיני מחפרון 30 כ''ס עם כף / מחפרון. מטטא דגם בובקט או ש''ע כולל הובלה ומפעיל.</t>
  </si>
  <si>
    <t>6.5.04</t>
  </si>
  <si>
    <t>WE090010</t>
  </si>
  <si>
    <t>מדחס דיזל</t>
  </si>
  <si>
    <t>מדחס דיזל 600 רגל קוב דקה ללחץ מינימום של 67 בר.</t>
  </si>
  <si>
    <t>6.5.10</t>
  </si>
  <si>
    <t>WE090011</t>
  </si>
  <si>
    <t>משאבת ניקוזים</t>
  </si>
  <si>
    <t>משאבת ניקוז לשאיבה פתוחה לספיקה של 100 מק''ש, עומד 20 מטר מופעלת אוויר/ חשמל או דיזל</t>
  </si>
  <si>
    <t>6.5.11</t>
  </si>
  <si>
    <t>WE090023</t>
  </si>
  <si>
    <t>משאית סמי-טריילר הכוללת מנוף 30 טון</t>
  </si>
  <si>
    <t>משאית סמי טריילר להובלה, כולל מנוף 30 טון להרמה</t>
  </si>
  <si>
    <t>6.5.42</t>
  </si>
  <si>
    <t>WE100001</t>
  </si>
  <si>
    <t>מנהל עבודה</t>
  </si>
  <si>
    <t>6.5.21</t>
  </si>
  <si>
    <t>WE100004</t>
  </si>
  <si>
    <t>רתך מקצועי</t>
  </si>
  <si>
    <t>רתך מקצועי כולל רתכת ואלקטרודות</t>
  </si>
  <si>
    <t>6.5.24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</si>
  <si>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</si>
  <si>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</si>
  <si>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</si>
  <si>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</si>
  <si>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WE100012</t>
  </si>
  <si>
    <t>עוזר למסגר,לצנר ולרתך</t>
  </si>
  <si>
    <t>6.5.32</t>
  </si>
  <si>
    <t>WE110001</t>
  </si>
  <si>
    <t>תוספת לבדיקת לחץ נוספת</t>
  </si>
  <si>
    <t>מבחן לחץ נוסף לצנרת עילית או תת-קרקעית כולל כל ציוד העזר הנדרש.</t>
  </si>
  <si>
    <t>6.2.52</t>
  </si>
  <si>
    <t>WE120037</t>
  </si>
  <si>
    <t>יועץ קרקע (מהנדס ביסוס)</t>
  </si>
  <si>
    <t>יועץ קרקע (מהנדס ביסוס) מטעם הקבלן אשר ילווה את הפרויקט בכל שלבי הביצוע</t>
  </si>
  <si>
    <t>6.1.266</t>
  </si>
  <si>
    <t>WE220005</t>
  </si>
  <si>
    <t>עבודה כללית עוזר חשמלאי</t>
  </si>
  <si>
    <t>שעות עבודה רג'י של עוזר חשמלאי או מסגר</t>
  </si>
  <si>
    <t>14.11.001</t>
  </si>
  <si>
    <t>WE340001</t>
  </si>
  <si>
    <t>ביצוע עבודות הגנה קתודית לפי מפרט  מצ"ב</t>
  </si>
  <si>
    <t>ביצוע עבודות הגנה קתודית, הכל מושלם, בהתאם למפרט ותוכניות עבודה מצורפים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</si>
</sst>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topLeftCell="A6" workbookViewId="0">
      <selection activeCell="B6" sqref="B6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פרויקט נת"י כביש 4 עד הלום מיגון ועתקה של קו "6</v>
      </c>
      <c r="B2" s="5"/>
      <c r="C2" s="5" t="str">
        <f>IF(DataSheet!B2&lt;&gt;0,DataSheet!B2,"")</f>
        <v>PD24001475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WE400041</v>
      </c>
      <c r="B5" s="4" t="str">
        <f>IF(DataSheet!D6&lt;&gt;0,DataSheet!D6,"")</f>
        <v>הכנה והגשה של תוכניות עדות  ASMADE</v>
      </c>
      <c r="C5" s="4" t="str">
        <f>IF(DataSheet!E6&lt;&gt;0,DataSheet!E6,"")</f>
        <v>הכנה והגשה של תוכניות עדות  ASMADE כולל כל הבדיקות הנדרשות עבור צינור "12</v>
      </c>
      <c r="D5" s="5" t="str">
        <f>IF(A5="","",IF(DataSheet!J6=0,"פריט ללא הבהרה",DataSheet!J6))</f>
        <v>פריט ללא הבהרה</v>
      </c>
      <c r="E5">
        <f>IF(DataSheet!B6&lt;&gt;0,DataSheet!B6,"")</f>
        <v>1</v>
      </c>
      <c r="F5" t="str">
        <f>IF(DataSheet!F6&lt;&gt;0,DataSheet!F6,"")</f>
        <v>סט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WO020001</v>
      </c>
      <c r="B6" s="4" t="str">
        <f>IF(DataSheet!D7&lt;&gt;0,DataSheet!D7,"")</f>
        <v>הסדרי תנועה וחסימות, דרכי גישה ודרכים חלופיות וכלל האישורים</v>
      </c>
      <c r="C6" s="4" t="str">
        <f>IF(DataSheet!E7&lt;&gt;0,DataSheet!E7,"")</f>
        <v>הסדרת הסדרי תנועה לרבות דרכי גישה ודרכים חלופיות, חסימות צירים, כולל ייעוץ של מתכנן וכל האישורים הנדרשים כולל קבלן משנה</v>
      </c>
      <c r="D6" s="5" t="str">
        <f>IF(A6="","",IF(DataSheet!J7=0,"פריט ללא הבהרה",DataSheet!J7))</f>
        <v>6.1.296</v>
      </c>
      <c r="E6">
        <f>IF(DataSheet!B7&lt;&gt;0,DataSheet!B7,"")</f>
        <v>1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WO010004</v>
      </c>
      <c r="B7" s="4" t="str">
        <f>IF(DataSheet!D8&lt;&gt;0,DataSheet!D8,"")</f>
        <v>בדיקות מעבדה מוסמכת לזיהום קרקע</v>
      </c>
      <c r="C7" s="4" t="str">
        <f>IF(DataSheet!E8&lt;&gt;0,DataSheet!E8,"")</f>
        <v>בדיקות מעבדה מוסמכת לזיהום קרקע לצורך פינוי העפר לאתר מתאים</v>
      </c>
      <c r="D7" s="5" t="str">
        <f>IF(A7="","",IF(DataSheet!J8=0,"פריט ללא הבהרה",DataSheet!J8))</f>
        <v>6.1.291</v>
      </c>
      <c r="E7">
        <f>IF(DataSheet!B8&lt;&gt;0,DataSheet!B8,"")</f>
        <v>2</v>
      </c>
      <c r="F7" t="str">
        <f>IF(DataSheet!F8&lt;&gt;0,DataSheet!F8,"")</f>
        <v>CMP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WE400072</v>
      </c>
      <c r="B8" s="4" t="str">
        <f>IF(DataSheet!D9&lt;&gt;0,DataSheet!D9,"")</f>
        <v>משאית סמיטריילר להובלות עם מנוף</v>
      </c>
      <c r="C8" s="4" t="str">
        <f>IF(DataSheet!E9&lt;&gt;0,DataSheet!E9,"")</f>
        <v>משאית סמיטריילר להובלות עם מנוף</v>
      </c>
      <c r="D8" s="5" t="str">
        <f>IF(A8="","",IF(DataSheet!J9=0,"פריט ללא הבהרה",DataSheet!J9))</f>
        <v>פריט ללא הבהרה</v>
      </c>
      <c r="E8">
        <f>IF(DataSheet!B9&lt;&gt;0,DataSheet!B9,"")</f>
        <v>40</v>
      </c>
      <c r="F8" t="str">
        <f>IF(DataSheet!F9&lt;&gt;0,DataSheet!F9,"")</f>
        <v>ש'ע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WE010007</v>
      </c>
      <c r="B9" s="4" t="str">
        <f>IF(DataSheet!D10&lt;&gt;0,DataSheet!D10,"")</f>
        <v>חפירה למבנים תת קרקעים מעל 3 מטר</v>
      </c>
      <c r="C9" s="4" t="str">
        <f>IF(DataSheet!E10&lt;&gt;0,DataSheet!E10,"")</f>
        <v>חפירה / חציבה למבנים תת קרקעים / שחות מגופים / מכלי ניקוזים וכד' לעומק גבוה מ- 3 מטרים.</v>
      </c>
      <c r="D9" s="5" t="str">
        <f>IF(A9="","",IF(DataSheet!J10=0,"פריט ללא הבהרה",DataSheet!J10))</f>
        <v>6.1.07</v>
      </c>
      <c r="E9">
        <f>IF(DataSheet!B10&lt;&gt;0,DataSheet!B10,"")</f>
        <v>2000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WE040021</v>
      </c>
      <c r="B10" s="4" t="str">
        <f>IF(DataSheet!D11&lt;&gt;0,DataSheet!D11,"")</f>
        <v>שכבת אספלט תחתונה</v>
      </c>
      <c r="C10" s="4" t="str">
        <f>IF(DataSheet!E11&lt;&gt;0,DataSheet!E11,"")</f>
        <v>שכבה מקשרת מבטון אספלט בעובי 5 ס''מ עם אבן גודל מקסימאלי 19 מ''מ לרבות פיזור והידוק</v>
      </c>
      <c r="D10" s="5" t="str">
        <f>IF(A10="","",IF(DataSheet!J11=0,"פריט ללא הבהרה",DataSheet!J11))</f>
        <v>6.1.119</v>
      </c>
      <c r="E10">
        <f>IF(DataSheet!B11&lt;&gt;0,DataSheet!B11,"")</f>
        <v>100</v>
      </c>
      <c r="F10" t="str">
        <f>IF(DataSheet!F11&lt;&gt;0,DataSheet!F11,"")</f>
        <v>מ2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WE040022</v>
      </c>
      <c r="B11" s="4" t="str">
        <f>IF(DataSheet!D12&lt;&gt;0,DataSheet!D12,"")</f>
        <v>שכבה אספלט עליונה</v>
      </c>
      <c r="C11" s="4" t="str">
        <f>IF(DataSheet!E12&lt;&gt;0,DataSheet!E12,"")</f>
        <v>שכבה עליונה מבטון אספלט בעובי 5 ס''מ עם אבן גודל מקסימאלי 19 מ''מ לרבות פיזור והידוק</v>
      </c>
      <c r="D11" s="5" t="str">
        <f>IF(A11="","",IF(DataSheet!J12=0,"פריט ללא הבהרה",DataSheet!J12))</f>
        <v>6.1.120</v>
      </c>
      <c r="E11">
        <f>IF(DataSheet!B12&lt;&gt;0,DataSheet!B12,"")</f>
        <v>100</v>
      </c>
      <c r="F11" t="str">
        <f>IF(DataSheet!F12&lt;&gt;0,DataSheet!F12,"")</f>
        <v>מ2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WE060001</v>
      </c>
      <c r="B12" s="4" t="str">
        <f>IF(DataSheet!D13&lt;&gt;0,DataSheet!D13,"")</f>
        <v>התרי חפירה.</v>
      </c>
      <c r="C12" s="4" t="str">
        <f>IF(DataSheet!E13&lt;&gt;0,DataSheet!E13,"")</f>
        <v>טיפול בקבלת היתרים מבעלי תשתיות, בעלי קרקע, רשויות מדינה, רשויות מקומיות עד קבלה והצגת כל ההתרים הנדרשים למפקח.</v>
      </c>
      <c r="D12" s="5" t="str">
        <f>IF(A12="","",IF(DataSheet!J13=0,"פריט ללא הבהרה",DataSheet!J13))</f>
        <v>6.3.01</v>
      </c>
      <c r="E12">
        <f>IF(DataSheet!B13&lt;&gt;0,DataSheet!B13,"")</f>
        <v>1</v>
      </c>
      <c r="F12" t="str">
        <f>IF(DataSheet!F13&lt;&gt;0,DataSheet!F13,"")</f>
        <v>CMP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WE060002</v>
      </c>
      <c r="B13" s="4" t="str">
        <f>IF(DataSheet!D14&lt;&gt;0,DataSheet!D14,"")</f>
        <v>תשלומים בגין עבודות פיקוח</v>
      </c>
      <c r="C13" s="4" t="str">
        <f>IF(DataSheet!E14&lt;&gt;0,DataSheet!E14,"")</f>
        <v>תשלום לרשות עתיקות, רט''ג, עריות, קק''ל, כבלים, בזק נת''י, חח''י, משטרה, בעלי תשתיות עבור פיקוח מיום החמישי לפקוח והילך.</v>
      </c>
      <c r="D13" s="5" t="str">
        <f>IF(A13="","",IF(DataSheet!J14=0,"פריט ללא הבהרה",DataSheet!J14))</f>
        <v>6.3.02</v>
      </c>
      <c r="E13">
        <f>IF(DataSheet!B14&lt;&gt;0,DataSheet!B14,"")</f>
        <v>10</v>
      </c>
      <c r="F13" t="str">
        <f>IF(DataSheet!F14&lt;&gt;0,DataSheet!F14,"")</f>
        <v>יום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WE060004</v>
      </c>
      <c r="B14" s="4" t="str">
        <f>IF(DataSheet!D15&lt;&gt;0,DataSheet!D15,"")</f>
        <v>הכשרת רצועת קרקע ודרכי גישה, כולל כניסות ויציאות</v>
      </c>
      <c r="C14" s="4" t="str">
        <f>IF(DataSheet!E15&lt;&gt;0,DataSheet!E15,"")</f>
        <v>הכשרת וסימון רצועת קרקע, דרכי גישה, פינוי ערמות פסולת ועפר לאתר מורשה כולל כל התשלומים הנדרשים והחזרה המצב לקדמותו.</v>
      </c>
      <c r="D14" s="5" t="str">
        <f>IF(A14="","",IF(DataSheet!J15=0,"פריט ללא הבהרה",DataSheet!J15))</f>
        <v>6.3.04</v>
      </c>
      <c r="E14">
        <f>IF(DataSheet!B15&lt;&gt;0,DataSheet!B15,"")</f>
        <v>150</v>
      </c>
      <c r="F14" t="str">
        <f>IF(DataSheet!F15&lt;&gt;0,DataSheet!F15,"")</f>
        <v>מטר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WE060005</v>
      </c>
      <c r="B15" s="4" t="str">
        <f>IF(DataSheet!D16&lt;&gt;0,DataSheet!D16,"")</f>
        <v>איתור וחישוף תשתיות תת-קרקעיות, מדידה מפלס, מיקום וכסוי.</v>
      </c>
      <c r="C15" s="4" t="str">
        <f>IF(DataSheet!E16&lt;&gt;0,DataSheet!E16,"")</f>
        <v>חפירה/חציבה בעבודות ידיים וכלי חפירה זעירים לגילוי תשתיות, מדידה ע''י מודד מוסמך ומילוי מוחזר בשכבות בגמר.</v>
      </c>
      <c r="D15" s="5" t="str">
        <f>IF(A15="","",IF(DataSheet!J16=0,"פריט ללא הבהרה",DataSheet!J16))</f>
        <v>6.3.05</v>
      </c>
      <c r="E15">
        <f>IF(DataSheet!B16&lt;&gt;0,DataSheet!B16,"")</f>
        <v>150</v>
      </c>
      <c r="F15" t="str">
        <f>IF(DataSheet!F16&lt;&gt;0,DataSheet!F16,"")</f>
        <v>מ3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WE060007</v>
      </c>
      <c r="B16" s="4" t="str">
        <f>IF(DataSheet!D17&lt;&gt;0,DataSheet!D17,"")</f>
        <v>חפירה להנחה של קו דלק, אבטחת דפנות חפירה ומילוי מוחזר.</v>
      </c>
      <c r="C16" s="4" t="str">
        <f>IF(DataSheet!E17&lt;&gt;0,DataSheet!E17,"")</f>
        <v>חפירה/חציבה בכלים מכאניים תעלה לצנרת, לעומק ורוחב נדרשים, כולל פינוי מים, אבטחת יציבות תעלה, גידור זמני והחזרת הקרקע.</v>
      </c>
      <c r="D16" s="5" t="str">
        <f>IF(A16="","",IF(DataSheet!J17=0,"פריט ללא הבהרה",DataSheet!J17))</f>
        <v>6.3.07</v>
      </c>
      <c r="E16">
        <f>IF(DataSheet!B17&lt;&gt;0,DataSheet!B17,"")</f>
        <v>70</v>
      </c>
      <c r="F16" t="str">
        <f>IF(DataSheet!F17&lt;&gt;0,DataSheet!F17,"")</f>
        <v>מטר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WE060008</v>
      </c>
      <c r="B17" s="4" t="str">
        <f>IF(DataSheet!D18&lt;&gt;0,DataSheet!D18,"")</f>
        <v>אספקה והתקנה סרט סימון</v>
      </c>
      <c r="C17" s="4" t="str">
        <f>IF(DataSheet!E18&lt;&gt;0,DataSheet!E18,"")</f>
        <v>אספקה ופריסת סרט זיהוי לאורך קו צינור לאחר השלב הראשון של מילוי חוזר בגובה 50 ס''מ מעל קודקוד הצנרת.</v>
      </c>
      <c r="D17" s="5" t="str">
        <f>IF(A17="","",IF(DataSheet!J18=0,"פריט ללא הבהרה",DataSheet!J18))</f>
        <v>6.3.08</v>
      </c>
      <c r="E17">
        <f>IF(DataSheet!B18&lt;&gt;0,DataSheet!B18,"")</f>
        <v>70</v>
      </c>
      <c r="F17" t="str">
        <f>IF(DataSheet!F18&lt;&gt;0,DataSheet!F18,"")</f>
        <v>מטר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WE060009</v>
      </c>
      <c r="B18" s="4" t="str">
        <f>IF(DataSheet!D19&lt;&gt;0,DataSheet!D19,"")</f>
        <v>אספקתה פיזור והידוק חול אינרטי</v>
      </c>
      <c r="C18" s="4" t="str">
        <f>IF(DataSheet!E19&lt;&gt;0,DataSheet!E19,"")</f>
        <v>ספקה, פיזור, הידוק בשכבות בהצפה של חול אינרטי לדרגה 98%, לפני הנחת הצינורות, מילוי בשכבות של 20 ס''מ לאחר הנחת הצינורות.</v>
      </c>
      <c r="D18" s="5" t="str">
        <f>IF(A18="","",IF(DataSheet!J19=0,"פריט ללא הבהרה",DataSheet!J19))</f>
        <v>6.3.09</v>
      </c>
      <c r="E18">
        <f>IF(DataSheet!B19&lt;&gt;0,DataSheet!B19,"")</f>
        <v>120</v>
      </c>
      <c r="F18" t="str">
        <f>IF(DataSheet!F19&lt;&gt;0,DataSheet!F19,"")</f>
        <v>מ3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WE060011</v>
      </c>
      <c r="B19" s="4" t="str">
        <f>IF(DataSheet!D20&lt;&gt;0,DataSheet!D20,"")</f>
        <v>פינוי פסולת ועודפי קרקע</v>
      </c>
      <c r="C19" s="4" t="str">
        <f>IF(DataSheet!E20&lt;&gt;0,DataSheet!E20,"")</f>
        <v>העמסה, הובלה פינוי עודפי עפר ופסולה לאתר המאושר ע''י הרשויות , כולל כל התשלומים הנדרשים</v>
      </c>
      <c r="D19" s="5" t="str">
        <f>IF(A19="","",IF(DataSheet!J20=0,"פריט ללא הבהרה",DataSheet!J20))</f>
        <v>6.3.11</v>
      </c>
      <c r="E19">
        <f>IF(DataSheet!B20&lt;&gt;0,DataSheet!B20,"")</f>
        <v>75</v>
      </c>
      <c r="F19" t="str">
        <f>IF(DataSheet!F20&lt;&gt;0,DataSheet!F20,"")</f>
        <v>מ3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WE060012</v>
      </c>
      <c r="B20" s="4" t="str">
        <f>IF(DataSheet!D21&lt;&gt;0,DataSheet!D21,"")</f>
        <v>פינוי קרקע מזוהמת</v>
      </c>
      <c r="C20" s="4" t="str">
        <f>IF(DataSheet!E21&lt;&gt;0,DataSheet!E21,"")</f>
        <v>העמסה, הובלה, פינוי, פריקה של עפר מזוהם בדלק לאתר מאושר ע''י הרשויות כולל מסירת אישור הרשויות לפנוי (לא כולל תשלום לאתר)</v>
      </c>
      <c r="D20" s="5" t="str">
        <f>IF(A20="","",IF(DataSheet!J21=0,"פריט ללא הבהרה",DataSheet!J21))</f>
        <v>6.3.12</v>
      </c>
      <c r="E20">
        <f>IF(DataSheet!B21&lt;&gt;0,DataSheet!B21,"")</f>
        <v>30</v>
      </c>
      <c r="F20" t="str">
        <f>IF(DataSheet!F21&lt;&gt;0,DataSheet!F21,"")</f>
        <v>מ3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WE060013</v>
      </c>
      <c r="B21" s="4" t="str">
        <f>IF(DataSheet!D22&lt;&gt;0,DataSheet!D22,"")</f>
        <v>אספקה וישום CLSM</v>
      </c>
      <c r="C21" s="4" t="str">
        <f>IF(DataSheet!E22&lt;&gt;0,DataSheet!E22,"")</f>
        <v>אספקה, הובלה, מילוי התעלה ב CLSM לפי הנחיות המפקח.</v>
      </c>
      <c r="D21" s="5" t="str">
        <f>IF(A21="","",IF(DataSheet!J22=0,"פריט ללא הבהרה",DataSheet!J22))</f>
        <v>6.3.13</v>
      </c>
      <c r="E21">
        <f>IF(DataSheet!B22&lt;&gt;0,DataSheet!B22,"")</f>
        <v>100</v>
      </c>
      <c r="F21" t="str">
        <f>IF(DataSheet!F22&lt;&gt;0,DataSheet!F22,"")</f>
        <v>מ3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WE060017</v>
      </c>
      <c r="B22" s="4" t="str">
        <f>IF(DataSheet!D23&lt;&gt;0,DataSheet!D23,"")</f>
        <v>הנחת צינור דלק ''4-''8</v>
      </c>
      <c r="C22" s="4" t="str">
        <f>IF(DataSheet!E23&lt;&gt;0,DataSheet!E23,"")</f>
        <v>הנחת צינור ''4-''8 עטוף: הובלה, פיזור, כיפוף והתקנת קשתות, עשיית פזות , אספקה והתקנה של עטיפה, הורדה לתעלה,בדיקות טייב.</v>
      </c>
      <c r="D22" s="5" t="str">
        <f>IF(A22="","",IF(DataSheet!J23=0,"פריט ללא הבהרה",DataSheet!J23))</f>
        <v>6.3.17</v>
      </c>
      <c r="E22">
        <f>IF(DataSheet!B23&lt;&gt;0,DataSheet!B23,"")</f>
        <v>100</v>
      </c>
      <c r="F22" t="str">
        <f>IF(DataSheet!F23&lt;&gt;0,DataSheet!F23,"")</f>
        <v>מטר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WE060027</v>
      </c>
      <c r="B23" s="4" t="str">
        <f>IF(DataSheet!D24&lt;&gt;0,DataSheet!D24,"")</f>
        <v>שרוול ''30</v>
      </c>
      <c r="C23" s="4" t="str">
        <f>IF(DataSheet!E24&lt;&gt;0,DataSheet!E24,"")</f>
        <v>שרוול עד ''30 בקידוח אופקי/ בחפירה: יצור וריתוך שרוול ונשמים; קידוח אופקי והשחלת השרוול או חפירה התקנת השרוול.</v>
      </c>
      <c r="D23" s="5" t="str">
        <f>IF(A23="","",IF(DataSheet!J24=0,"פריט ללא הבהרה",DataSheet!J24))</f>
        <v>6.3.27</v>
      </c>
      <c r="E23">
        <f>IF(DataSheet!B24&lt;&gt;0,DataSheet!B24,"")</f>
        <v>200</v>
      </c>
      <c r="F23" t="str">
        <f>IF(DataSheet!F24&lt;&gt;0,DataSheet!F24,"")</f>
        <v>מטר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WE060028</v>
      </c>
      <c r="B24" s="4" t="str">
        <f>IF(DataSheet!D25&lt;&gt;0,DataSheet!D25,"")</f>
        <v>השחלה צינור ''4-''10</v>
      </c>
      <c r="C24" s="4" t="str">
        <f>IF(DataSheet!E25&lt;&gt;0,DataSheet!E25,"")</f>
        <v>הנחה והשחלה צינור ''10 - ''4 בשרוול, התקנת טבעות וסנדלי תמך, התקנת אטם קצה שרוול, בדיקה חשמלית לחוסר מגע צינור/ שרוול.</v>
      </c>
      <c r="D24" s="5" t="str">
        <f>IF(A24="","",IF(DataSheet!J25=0,"פריט ללא הבהרה",DataSheet!J25))</f>
        <v>6.3.28</v>
      </c>
      <c r="E24">
        <f>IF(DataSheet!B25&lt;&gt;0,DataSheet!B25,"")</f>
        <v>200</v>
      </c>
      <c r="F24" t="str">
        <f>IF(DataSheet!F25&lt;&gt;0,DataSheet!F25,"")</f>
        <v>מטר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WE060030</v>
      </c>
      <c r="B25" s="4" t="str">
        <f>IF(DataSheet!D26&lt;&gt;0,DataSheet!D26,"")</f>
        <v>ניקוז דלק באמצעות מכליות כביש</v>
      </c>
      <c r="C25" s="4" t="str">
        <f>IF(DataSheet!E26&lt;&gt;0,DataSheet!E26,"")</f>
        <v>ניקוז דלק באמצעות מיכלית כביש נקיה עם משאבה עצמית , הובלה ופריקה במתקן המזמין, לרבות צנרת וחיבורים והסדרת גישה למיכלית.</v>
      </c>
      <c r="D25" s="5" t="str">
        <f>IF(A25="","",IF(DataSheet!J26=0,"פריט ללא הבהרה",DataSheet!J26))</f>
        <v>6.3.30</v>
      </c>
      <c r="E25">
        <f>IF(DataSheet!B26&lt;&gt;0,DataSheet!B26,"")</f>
        <v>80</v>
      </c>
      <c r="F25" t="str">
        <f>IF(DataSheet!F26&lt;&gt;0,DataSheet!F26,"")</f>
        <v>מ3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WE060031</v>
      </c>
      <c r="B26" s="4" t="str">
        <f>IF(DataSheet!D27&lt;&gt;0,DataSheet!D27,"")</f>
        <v>העברת מולך קו ''6-''8. (ללא תלות באורך הקו).</v>
      </c>
      <c r="C26" s="4" t="str">
        <f>IF(DataSheet!E27&lt;&gt;0,DataSheet!E27,"")</f>
        <v>מעבר מולוך לאורך קטע קו ''8-''6 מבוטל, כולל הספקת חנקן והאביזרים הנדרשים, הספקה והתקנה מלכודות זמניות</v>
      </c>
      <c r="D26" s="5" t="str">
        <f>IF(A26="","",IF(DataSheet!J27=0,"פריט ללא הבהרה",DataSheet!J27))</f>
        <v>6.3.31</v>
      </c>
      <c r="E26">
        <f>IF(DataSheet!B27&lt;&gt;0,DataSheet!B27,"")</f>
        <v>1</v>
      </c>
      <c r="F26" t="str">
        <f>IF(DataSheet!F27&lt;&gt;0,DataSheet!F27,"")</f>
        <v>CMP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WE060034</v>
      </c>
      <c r="B27" s="4" t="str">
        <f>IF(DataSheet!D28&lt;&gt;0,DataSheet!D28,"")</f>
        <v>פרוק צנרת ''6-''8</v>
      </c>
      <c r="C27" s="4" t="str">
        <f>IF(DataSheet!E28&lt;&gt;0,DataSheet!E28,"")</f>
        <v>פירוק צנרת ''6-''8 טמונה: קבלת היתרים, חפירה, שליפת צינור משרוול , חיתוכים בקר, הוצאה, הובלה למחסן החברה וכסוי החפירה.</v>
      </c>
      <c r="D27" s="5" t="str">
        <f>IF(A27="","",IF(DataSheet!J28=0,"פריט ללא הבהרה",DataSheet!J28))</f>
        <v>6.3.34</v>
      </c>
      <c r="E27">
        <f>IF(DataSheet!B28&lt;&gt;0,DataSheet!B28,"")</f>
        <v>100</v>
      </c>
      <c r="F27" t="str">
        <f>IF(DataSheet!F28&lt;&gt;0,DataSheet!F28,"")</f>
        <v>מטר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WE060037</v>
      </c>
      <c r="B28" s="4" t="str">
        <f>IF(DataSheet!D29&lt;&gt;0,DataSheet!D29,"")</f>
        <v>מילוי בדייס צינור ''6-''8 מבוטל.</v>
      </c>
      <c r="C28" s="4" t="str">
        <f>IF(DataSheet!E29&lt;&gt;0,DataSheet!E29,"")</f>
        <v>דיוס צינור ''6-''8 בדייס: הסדרת דרך, ניקוז דלק, הובלה, פירקה במתקן החברה. איטום קצוות צינור, אספקה ומילוי דייס צמנטי</v>
      </c>
      <c r="D28" s="5" t="str">
        <f>IF(A28="","",IF(DataSheet!J29=0,"פריט ללא הבהרה",DataSheet!J29))</f>
        <v>6.3.37</v>
      </c>
      <c r="E28">
        <f>IF(DataSheet!B29&lt;&gt;0,DataSheet!B29,"")</f>
        <v>150</v>
      </c>
      <c r="F28" t="str">
        <f>IF(DataSheet!F29&lt;&gt;0,DataSheet!F29,"")</f>
        <v>מטר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WE060040</v>
      </c>
      <c r="B29" s="4" t="str">
        <f>IF(DataSheet!D30&lt;&gt;0,DataSheet!D30,"")</f>
        <v>ריתוך צנרת ואביזרים</v>
      </c>
      <c r="C29" s="4" t="str">
        <f>IF(DataSheet!E30&lt;&gt;0,DataSheet!E30,"")</f>
        <v>ריתוך צנרת ואביזרים (שורש ארגון), הכנה נוהל ריתוך והסמכת רתכים,רדיוגרפיה 100%.</v>
      </c>
      <c r="D29" s="5" t="str">
        <f>IF(A29="","",IF(DataSheet!J30=0,"פריט ללא הבהרה",DataSheet!J30))</f>
        <v>6.3.40</v>
      </c>
      <c r="E29">
        <f>IF(DataSheet!B30&lt;&gt;0,DataSheet!B30,"")</f>
        <v>240</v>
      </c>
      <c r="F29" t="str">
        <f>IF(DataSheet!F30&lt;&gt;0,DataSheet!F30,"")</f>
        <v>ID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WE060042</v>
      </c>
      <c r="B30" s="4" t="str">
        <f>IF(DataSheet!D31&lt;&gt;0,DataSheet!D31,"")</f>
        <v>התחברות לקו דלק ''4-''8.</v>
      </c>
      <c r="C30" s="4" t="str">
        <f>IF(DataSheet!E31&lt;&gt;0,DataSheet!E31,"")</f>
        <v>התחברות לקו דלק ''8 -''4 באמצעות מחבר W+E &amp; CLAMP +RINGS, בדיקות אל הרס, ריתוך היקפי וריתוך ברגים ומדידת מיקום המחבים.</v>
      </c>
      <c r="D30" s="5" t="str">
        <f>IF(A30="","",IF(DataSheet!J31=0,"פריט ללא הבהרה",DataSheet!J31))</f>
        <v>6.3.42</v>
      </c>
      <c r="E30">
        <f>IF(DataSheet!B31&lt;&gt;0,DataSheet!B31,"")</f>
        <v>2</v>
      </c>
      <c r="F30" t="str">
        <f>IF(DataSheet!F31&lt;&gt;0,DataSheet!F31,"")</f>
        <v>CMP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WE060045</v>
      </c>
      <c r="B31" s="4" t="str">
        <f>IF(DataSheet!D32&lt;&gt;0,DataSheet!D32,"")</f>
        <v>hot tapping</v>
      </c>
      <c r="C31" s="4" t="str">
        <f>IF(DataSheet!E32&lt;&gt;0,DataSheet!E32,"")</f>
        <v>ביצוע התחברות hot-tapping לצינור דלק באמצעות אביזר plidco split sleeve + nipple וקידוח הצינור בעת הזרמה.</v>
      </c>
      <c r="D31" s="5" t="str">
        <f>IF(A31="","",IF(DataSheet!J32=0,"פריט ללא הבהרה",DataSheet!J32))</f>
        <v>6.3.45</v>
      </c>
      <c r="E31">
        <f>IF(DataSheet!B32&lt;&gt;0,DataSheet!B32,"")</f>
        <v>4</v>
      </c>
      <c r="F31" t="str">
        <f>IF(DataSheet!F32&lt;&gt;0,DataSheet!F32,"")</f>
        <v>ID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WE060046</v>
      </c>
      <c r="B32" s="4" t="str">
        <f>IF(DataSheet!D33&lt;&gt;0,DataSheet!D33,"")</f>
        <v>אספקה והתקנה של עטיפת מחבר פלידקו</v>
      </c>
      <c r="C32" s="4" t="str">
        <f>IF(DataSheet!E33&lt;&gt;0,DataSheet!E33,"")</f>
        <v>אספה והתקנה של עטיפת מחבר ''PLIDCO'' בסרטים DENSO כולל פריימר וסרט מסטיק למילוי מדרגה בין מחבר ובין צינור.</v>
      </c>
      <c r="D32" s="5" t="str">
        <f>IF(A32="","",IF(DataSheet!J33=0,"פריט ללא הבהרה",DataSheet!J33))</f>
        <v>6.3.46</v>
      </c>
      <c r="E32">
        <f>IF(DataSheet!B33&lt;&gt;0,DataSheet!B33,"")</f>
        <v>12</v>
      </c>
      <c r="F32" t="str">
        <f>IF(DataSheet!F33&lt;&gt;0,DataSheet!F33,"")</f>
        <v>ID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WE060048</v>
      </c>
      <c r="B33" s="4" t="str">
        <f>IF(DataSheet!D34&lt;&gt;0,DataSheet!D34,"")</f>
        <v>הסרת עטיפה תלת שכבתית</v>
      </c>
      <c r="C33" s="4" t="str">
        <f>IF(DataSheet!E34&lt;&gt;0,DataSheet!E34,"")</f>
        <v>הסרה של עטיפה תלת שכבתית מסוג PP/PE, כולל ניקוי מכני מושלם של דופן הצינור, איסוף וסילוק חומרי העטיפה לאתר מורשה.</v>
      </c>
      <c r="D33" s="5" t="str">
        <f>IF(A33="","",IF(DataSheet!J34=0,"פריט ללא הבהרה",DataSheet!J34))</f>
        <v>6.3.48</v>
      </c>
      <c r="E33">
        <f>IF(DataSheet!B34&lt;&gt;0,DataSheet!B34,"")</f>
        <v>200</v>
      </c>
      <c r="F33" t="str">
        <f>IF(DataSheet!F34&lt;&gt;0,DataSheet!F34,"")</f>
        <v>IDM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WE060049</v>
      </c>
      <c r="B34" s="4" t="str">
        <f>IF(DataSheet!D35&lt;&gt;0,DataSheet!D35,"")</f>
        <v>כיפוף צנרת בקר</v>
      </c>
      <c r="C34" s="4" t="str">
        <f>IF(DataSheet!E35&lt;&gt;0,DataSheet!E35,"")</f>
        <v>כיפוף צנרת בקר באמצעות מכונה תרושתית באורך 12 מטר ברדיוס נדרש כולל התקנה בקו הצנרת.</v>
      </c>
      <c r="D34" s="5" t="str">
        <f>IF(A34="","",IF(DataSheet!J35=0,"פריט ללא הבהרה",DataSheet!J35))</f>
        <v>6.3.49</v>
      </c>
      <c r="E34">
        <f>IF(DataSheet!B35&lt;&gt;0,DataSheet!B35,"")</f>
        <v>200</v>
      </c>
      <c r="F34" t="str">
        <f>IF(DataSheet!F35&lt;&gt;0,DataSheet!F35,"")</f>
        <v>ID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WE060050</v>
      </c>
      <c r="B35" s="4" t="str">
        <f>IF(DataSheet!D36&lt;&gt;0,DataSheet!D36,"")</f>
        <v>שילוט אזהרה</v>
      </c>
      <c r="C35" s="4" t="str">
        <f>IF(DataSheet!E36&lt;&gt;0,DataSheet!E36,"")</f>
        <v>אספקה והתקנה של שלטי אזהרה, כולל יסוד מבטון</v>
      </c>
      <c r="D35" s="5" t="str">
        <f>IF(A35="","",IF(DataSheet!J36=0,"פריט ללא הבהרה",DataSheet!J36))</f>
        <v>6.3.50</v>
      </c>
      <c r="E35">
        <f>IF(DataSheet!B36&lt;&gt;0,DataSheet!B36,"")</f>
        <v>10</v>
      </c>
      <c r="F35" t="str">
        <f>IF(DataSheet!F36&lt;&gt;0,DataSheet!F36,"")</f>
        <v>יח'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WE060070</v>
      </c>
      <c r="B36" s="4" t="str">
        <f>IF(DataSheet!D37&lt;&gt;0,DataSheet!D37,"")</f>
        <v>עטיפת צנרת ואביזרים</v>
      </c>
      <c r="C36" s="4" t="str">
        <f>IF(DataSheet!E37&lt;&gt;0,DataSheet!E37,"")</f>
        <v>עטיפה קרה של צנרת קשתות ואביזרים על פי מפרט מיוחד</v>
      </c>
      <c r="D36" s="5" t="str">
        <f>IF(A36="","",IF(DataSheet!J37=0,"פריט ללא הבהרה",DataSheet!J37))</f>
        <v>6.3.70</v>
      </c>
      <c r="E36">
        <f>IF(DataSheet!B37&lt;&gt;0,DataSheet!B37,"")</f>
        <v>320</v>
      </c>
      <c r="F36" t="str">
        <f>IF(DataSheet!F37&lt;&gt;0,DataSheet!F37,"")</f>
        <v>IDM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WE060100</v>
      </c>
      <c r="B37" s="4" t="str">
        <f>IF(DataSheet!D38&lt;&gt;0,DataSheet!D38,"")</f>
        <v>ביצוע DRAINAGE TEST לקו</v>
      </c>
      <c r="C37" s="4" t="str">
        <f>IF(DataSheet!E38&lt;&gt;0,DataSheet!E38,"")</f>
        <v>ביצוע DRAINAGE TEST לקו כולל הוצאת דוח</v>
      </c>
      <c r="D37" s="5" t="str">
        <f>IF(A37="","",IF(DataSheet!J38=0,"פריט ללא הבהרה",DataSheet!J38))</f>
        <v>6.3.99</v>
      </c>
      <c r="E37">
        <f>IF(DataSheet!B38&lt;&gt;0,DataSheet!B38,"")</f>
        <v>2</v>
      </c>
      <c r="F37" t="str">
        <f>IF(DataSheet!F38&lt;&gt;0,DataSheet!F38,"")</f>
        <v>CMP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WE060101</v>
      </c>
      <c r="B38" s="4" t="str">
        <f>IF(DataSheet!D39&lt;&gt;0,DataSheet!D39,"")</f>
        <v>השלמת קצוות שרוול עד קוטר "24</v>
      </c>
      <c r="C38" s="4" t="str">
        <f>IF(DataSheet!E39&lt;&gt;0,DataSheet!E39,"")</f>
        <v>השלמת קצוות שרוול עד קוטר "24,ביצוע קצה שרוול מושלם לפי תוכנית מצורפת</v>
      </c>
      <c r="D38" s="5" t="str">
        <f>IF(A38="","",IF(DataSheet!J39=0,"פריט ללא הבהרה",DataSheet!J39))</f>
        <v>6.3.100</v>
      </c>
      <c r="E38">
        <f>IF(DataSheet!B39&lt;&gt;0,DataSheet!B39,"")</f>
        <v>4</v>
      </c>
      <c r="F38" t="str">
        <f>IF(DataSheet!F39&lt;&gt;0,DataSheet!F39,"")</f>
        <v>יח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WE060102</v>
      </c>
      <c r="B39" s="4" t="str">
        <f>IF(DataSheet!D40&lt;&gt;0,DataSheet!D40,"")</f>
        <v>ביצוע בדיקות טיב עטיפה</v>
      </c>
      <c r="C39" s="4" t="str">
        <f>IF(DataSheet!E40&lt;&gt;0,DataSheet!E40,"")</f>
        <v>ביצוע בדיקות טיב עטיפה לצנרת דלק</v>
      </c>
      <c r="D39" s="5" t="str">
        <f>IF(A39="","",IF(DataSheet!J40=0,"פריט ללא הבהרה",DataSheet!J40))</f>
        <v>6.3.101</v>
      </c>
      <c r="E39">
        <f>IF(DataSheet!B40&lt;&gt;0,DataSheet!B40,"")</f>
        <v>1</v>
      </c>
      <c r="F39" t="str">
        <f>IF(DataSheet!F40&lt;&gt;0,DataSheet!F40,"")</f>
        <v>CMP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WE060103</v>
      </c>
      <c r="B40" s="4" t="str">
        <f>IF(DataSheet!D41&lt;&gt;0,DataSheet!D41,"")</f>
        <v>חיתוך קר לצנרת דלק</v>
      </c>
      <c r="C40" s="4" t="str">
        <f>IF(DataSheet!E41&lt;&gt;0,DataSheet!E41,"")</f>
        <v>חיתוך קר לצנרת דלק שהיתה תפעולית</v>
      </c>
      <c r="D40" s="5" t="str">
        <f>IF(A40="","",IF(DataSheet!J41=0,"פריט ללא הבהרה",DataSheet!J41))</f>
        <v>6.3.102</v>
      </c>
      <c r="E40">
        <f>IF(DataSheet!B41&lt;&gt;0,DataSheet!B41,"")</f>
        <v>50</v>
      </c>
      <c r="F40" t="str">
        <f>IF(DataSheet!F41&lt;&gt;0,DataSheet!F41,"")</f>
        <v>ID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>WE060108</v>
      </c>
      <c r="B41" s="4" t="str">
        <f>IF(DataSheet!D42&lt;&gt;0,DataSheet!D42,"")</f>
        <v>אספקת מים לצורך מבחן לחץ של קו "10</v>
      </c>
      <c r="C41" s="4" t="str">
        <f>IF(DataSheet!E42&lt;&gt;0,DataSheet!E42,"")</f>
        <v>אספקת מים לצורך מבחן לחץ של קו "10 כולל טיפול לביצוע מערכת למילוי מים וניקוז המים לאתר המבחן</v>
      </c>
      <c r="D41" s="5" t="str">
        <f>IF(A41="","",IF(DataSheet!J42=0,"פריט ללא הבהרה",DataSheet!J42))</f>
        <v>פריט ללא הבהרה</v>
      </c>
      <c r="E41">
        <f>IF(DataSheet!B42&lt;&gt;0,DataSheet!B42,"")</f>
        <v>100</v>
      </c>
      <c r="F41" t="str">
        <f>IF(DataSheet!F42&lt;&gt;0,DataSheet!F42,"")</f>
        <v>מ3</v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>WE060113</v>
      </c>
      <c r="B42" s="4" t="str">
        <f>IF(DataSheet!D43&lt;&gt;0,DataSheet!D43,"")</f>
        <v>מעבר קו דלק מתחת לקווים או כבלים לא מסומנים</v>
      </c>
      <c r="C42" s="4" t="str">
        <f>IF(DataSheet!E43&lt;&gt;0,DataSheet!E43,"")</f>
        <v>מעבר קו דלק מתחת לקווים או כבלים או כל תשתית הולכה שאינה בתכנית</v>
      </c>
      <c r="D42" s="5" t="str">
        <f>IF(A42="","",IF(DataSheet!J43=0,"פריט ללא הבהרה",DataSheet!J43))</f>
        <v>6.3.144</v>
      </c>
      <c r="E42">
        <f>IF(DataSheet!B43&lt;&gt;0,DataSheet!B43,"")</f>
        <v>10</v>
      </c>
      <c r="F42" t="str">
        <f>IF(DataSheet!F43&lt;&gt;0,DataSheet!F43,"")</f>
        <v>CMP</v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>WE060138</v>
      </c>
      <c r="B43" s="4" t="str">
        <f>IF(DataSheet!D44&lt;&gt;0,DataSheet!D44,"")</f>
        <v>עגלת חירום למענה מהיר באירוע דליפה כולל הציוד על פי רשימה</v>
      </c>
      <c r="C43" s="4" t="str">
        <f>IF(DataSheet!E44&lt;&gt;0,DataSheet!E44,"")</f>
        <v>עגלת חירום למענה מהיר באירוע דליפת דלק כולל מדחס, משאבה, גנרטור וכל הציוד על פי רשימה בנהלי  עבודה של תש"א</v>
      </c>
      <c r="D43" s="5" t="str">
        <f>IF(A43="","",IF(DataSheet!J44=0,"פריט ללא הבהרה",DataSheet!J44))</f>
        <v>6.3.167</v>
      </c>
      <c r="E43">
        <f>IF(DataSheet!B44&lt;&gt;0,DataSheet!B44,"")</f>
        <v>1</v>
      </c>
      <c r="F43" t="str">
        <f>IF(DataSheet!F44&lt;&gt;0,DataSheet!F44,"")</f>
        <v>CMP</v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>WE070052</v>
      </c>
      <c r="B44" s="4" t="str">
        <f>IF(DataSheet!D45&lt;&gt;0,DataSheet!D45,"")</f>
        <v>ניסור כביש אספלט לטובת הרכבת צנרת</v>
      </c>
      <c r="C44" s="4" t="str">
        <f>IF(DataSheet!E45&lt;&gt;0,DataSheet!E45,"")</f>
        <v>ניסור כביש אספלט לצורך הנחת צנרת והחזרתו למצב שלפני הניסור לרבות שחזור המבנה, ברוחב 80 ס''מ</v>
      </c>
      <c r="D44" s="5" t="str">
        <f>IF(A44="","",IF(DataSheet!J45=0,"פריט ללא הבהרה",DataSheet!J45))</f>
        <v>6.1.158</v>
      </c>
      <c r="E44">
        <f>IF(DataSheet!B45&lt;&gt;0,DataSheet!B45,"")</f>
        <v>100</v>
      </c>
      <c r="F44" t="str">
        <f>IF(DataSheet!F45&lt;&gt;0,DataSheet!F45,"")</f>
        <v>מ2</v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>WE090001</v>
      </c>
      <c r="B45" s="4" t="str">
        <f>IF(DataSheet!D46&lt;&gt;0,DataSheet!D46,"")</f>
        <v>יעה אופני</v>
      </c>
      <c r="C45" s="4" t="str">
        <f>IF(DataSheet!E46&lt;&gt;0,DataSheet!E46,"")</f>
        <v>יעה אופני- שופל - כדוגמת קטרפילר 950 או ש''ע כולל הובלה ומפעיל.</v>
      </c>
      <c r="D45" s="5" t="str">
        <f>IF(A45="","",IF(DataSheet!J46=0,"פריט ללא הבהרה",DataSheet!J46))</f>
        <v>6.5.01</v>
      </c>
      <c r="E45">
        <f>IF(DataSheet!B46&lt;&gt;0,DataSheet!B46,"")</f>
        <v>40</v>
      </c>
      <c r="F45" t="str">
        <f>IF(DataSheet!F46&lt;&gt;0,DataSheet!F46,"")</f>
        <v>ש'ע</v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>WE090002</v>
      </c>
      <c r="B46" s="4" t="str">
        <f>IF(DataSheet!D47&lt;&gt;0,DataSheet!D47,"")</f>
        <v>מחפר הידראולי זחלי</v>
      </c>
      <c r="C46" s="4" t="str">
        <f>IF(DataSheet!E47&lt;&gt;0,DataSheet!E47,"")</f>
        <v>מחפר הידראולי זחילי - באגר - עם פטיש שבירה כדוגמת קטרפילר 315 או ש''ע כולל הובלה ומפעיל.</v>
      </c>
      <c r="D46" s="5" t="str">
        <f>IF(A46="","",IF(DataSheet!J47=0,"פריט ללא הבהרה",DataSheet!J47))</f>
        <v>6.5.02</v>
      </c>
      <c r="E46">
        <f>IF(DataSheet!B47&lt;&gt;0,DataSheet!B47,"")</f>
        <v>100</v>
      </c>
      <c r="F46" t="str">
        <f>IF(DataSheet!F47&lt;&gt;0,DataSheet!F47,"")</f>
        <v>ש'ע</v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>WE090004</v>
      </c>
      <c r="B47" s="4" t="str">
        <f>IF(DataSheet!D48&lt;&gt;0,DataSheet!D48,"")</f>
        <v>מיני מחפר</v>
      </c>
      <c r="C47" s="4" t="str">
        <f>IF(DataSheet!E48&lt;&gt;0,DataSheet!E48,"")</f>
        <v>מיני מחפרון 30 כ''ס עם כף / מחפרון. מטטא דגם בובקט או ש''ע כולל הובלה ומפעיל.</v>
      </c>
      <c r="D47" s="5" t="str">
        <f>IF(A47="","",IF(DataSheet!J48=0,"פריט ללא הבהרה",DataSheet!J48))</f>
        <v>6.5.04</v>
      </c>
      <c r="E47">
        <f>IF(DataSheet!B48&lt;&gt;0,DataSheet!B48,"")</f>
        <v>40</v>
      </c>
      <c r="F47" t="str">
        <f>IF(DataSheet!F48&lt;&gt;0,DataSheet!F48,"")</f>
        <v>ש'ע</v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>WE090010</v>
      </c>
      <c r="B48" s="4" t="str">
        <f>IF(DataSheet!D49&lt;&gt;0,DataSheet!D49,"")</f>
        <v>מדחס דיזל</v>
      </c>
      <c r="C48" s="4" t="str">
        <f>IF(DataSheet!E49&lt;&gt;0,DataSheet!E49,"")</f>
        <v>מדחס דיזל 600 רגל קוב דקה ללחץ מינימום של 67 בר.</v>
      </c>
      <c r="D48" s="5" t="str">
        <f>IF(A48="","",IF(DataSheet!J49=0,"פריט ללא הבהרה",DataSheet!J49))</f>
        <v>6.5.10</v>
      </c>
      <c r="E48">
        <f>IF(DataSheet!B49&lt;&gt;0,DataSheet!B49,"")</f>
        <v>40</v>
      </c>
      <c r="F48" t="str">
        <f>IF(DataSheet!F49&lt;&gt;0,DataSheet!F49,"")</f>
        <v>ש'ע</v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>WE090011</v>
      </c>
      <c r="B49" s="4" t="str">
        <f>IF(DataSheet!D50&lt;&gt;0,DataSheet!D50,"")</f>
        <v>משאבת ניקוזים</v>
      </c>
      <c r="C49" s="4" t="str">
        <f>IF(DataSheet!E50&lt;&gt;0,DataSheet!E50,"")</f>
        <v>משאבת ניקוז לשאיבה פתוחה לספיקה של 100 מק''ש, עומד 20 מטר מופעלת אוויר/ חשמל או דיזל</v>
      </c>
      <c r="D49" s="5" t="str">
        <f>IF(A49="","",IF(DataSheet!J50=0,"פריט ללא הבהרה",DataSheet!J50))</f>
        <v>6.5.11</v>
      </c>
      <c r="E49">
        <f>IF(DataSheet!B50&lt;&gt;0,DataSheet!B50,"")</f>
        <v>40</v>
      </c>
      <c r="F49" t="str">
        <f>IF(DataSheet!F50&lt;&gt;0,DataSheet!F50,"")</f>
        <v>ש'ע</v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>WE090023</v>
      </c>
      <c r="B50" s="4" t="str">
        <f>IF(DataSheet!D51&lt;&gt;0,DataSheet!D51,"")</f>
        <v>משאית סמי-טריילר הכוללת מנוף 30 טון</v>
      </c>
      <c r="C50" s="4" t="str">
        <f>IF(DataSheet!E51&lt;&gt;0,DataSheet!E51,"")</f>
        <v>משאית סמי טריילר להובלה, כולל מנוף 30 טון להרמה</v>
      </c>
      <c r="D50" s="5" t="str">
        <f>IF(A50="","",IF(DataSheet!J51=0,"פריט ללא הבהרה",DataSheet!J51))</f>
        <v>6.5.42</v>
      </c>
      <c r="E50">
        <f>IF(DataSheet!B51&lt;&gt;0,DataSheet!B51,"")</f>
        <v>40</v>
      </c>
      <c r="F50" t="str">
        <f>IF(DataSheet!F51&lt;&gt;0,DataSheet!F51,"")</f>
        <v>ש'ע</v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>WE100001</v>
      </c>
      <c r="B51" s="4" t="str">
        <f>IF(DataSheet!D52&lt;&gt;0,DataSheet!D52,"")</f>
        <v>מנהל עבודה</v>
      </c>
      <c r="C51" s="4" t="str">
        <f>IF(DataSheet!E52&lt;&gt;0,DataSheet!E52,"")</f>
        <v>מנהל עבודה</v>
      </c>
      <c r="D51" s="5" t="str">
        <f>IF(A51="","",IF(DataSheet!J52=0,"פריט ללא הבהרה",DataSheet!J52))</f>
        <v>6.5.21</v>
      </c>
      <c r="E51">
        <f>IF(DataSheet!B52&lt;&gt;0,DataSheet!B52,"")</f>
        <v>200</v>
      </c>
      <c r="F51" t="str">
        <f>IF(DataSheet!F52&lt;&gt;0,DataSheet!F52,"")</f>
        <v>ש'ע</v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>WE100004</v>
      </c>
      <c r="B52" s="4" t="str">
        <f>IF(DataSheet!D53&lt;&gt;0,DataSheet!D53,"")</f>
        <v>רתך מקצועי</v>
      </c>
      <c r="C52" s="4" t="str">
        <f>IF(DataSheet!E53&lt;&gt;0,DataSheet!E53,"")</f>
        <v>רתך מקצועי כולל רתכת ואלקטרודות</v>
      </c>
      <c r="D52" s="5" t="str">
        <f>IF(A52="","",IF(DataSheet!J53=0,"פריט ללא הבהרה",DataSheet!J53))</f>
        <v>6.5.24</v>
      </c>
      <c r="E52">
        <f>IF(DataSheet!B53&lt;&gt;0,DataSheet!B53,"")</f>
        <v>300</v>
      </c>
      <c r="F52" t="str">
        <f>IF(DataSheet!F53&lt;&gt;0,DataSheet!F53,"")</f>
        <v>ש'ע</v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>WE100008</v>
      </c>
      <c r="B53" s="4" t="str">
        <f>IF(DataSheet!D54&lt;&gt;0,DataSheet!D54,"")</f>
        <v>שומר חמוש מאושר קב''ט תש''ן</v>
      </c>
      <c r="C53" s="4" t="str">
        <f>IF(DataSheet!E54&lt;&gt;0,DataSheet!E54,"")</f>
        <v>שומר חמוש מאושר קב''ט החברה. תשלום אחיד לשמירה לילה, שבת, חג מעבר לשעות עבודה הנקובות בחוזה הקבלני אשרבאחריות הקבלן.</v>
      </c>
      <c r="D53" s="5" t="str">
        <f>IF(A53="","",IF(DataSheet!J54=0,"פריט ללא הבהרה",DataSheet!J54))</f>
        <v>6.5.28</v>
      </c>
      <c r="E53">
        <f>IF(DataSheet!B54&lt;&gt;0,DataSheet!B54,"")</f>
        <v>500</v>
      </c>
      <c r="F53" t="str">
        <f>IF(DataSheet!F54&lt;&gt;0,DataSheet!F54,"")</f>
        <v>ש'ע</v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>WE100012</v>
      </c>
      <c r="B54" s="4" t="str">
        <f>IF(DataSheet!D55&lt;&gt;0,DataSheet!D55,"")</f>
        <v>עוזר למסגר,לצנר ולרתך</v>
      </c>
      <c r="C54" s="4" t="str">
        <f>IF(DataSheet!E55&lt;&gt;0,DataSheet!E55,"")</f>
        <v>עוזר למסגר,לצנר ולרתך</v>
      </c>
      <c r="D54" s="5" t="str">
        <f>IF(A54="","",IF(DataSheet!J55=0,"פריט ללא הבהרה",DataSheet!J55))</f>
        <v>6.5.32</v>
      </c>
      <c r="E54">
        <f>IF(DataSheet!B55&lt;&gt;0,DataSheet!B55,"")</f>
        <v>300</v>
      </c>
      <c r="F54" t="str">
        <f>IF(DataSheet!F55&lt;&gt;0,DataSheet!F55,"")</f>
        <v>ש'ע</v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>WE110001</v>
      </c>
      <c r="B55" s="4" t="str">
        <f>IF(DataSheet!D56&lt;&gt;0,DataSheet!D56,"")</f>
        <v>תוספת לבדיקת לחץ נוספת</v>
      </c>
      <c r="C55" s="4" t="str">
        <f>IF(DataSheet!E56&lt;&gt;0,DataSheet!E56,"")</f>
        <v>מבחן לחץ נוסף לצנרת עילית או תת-קרקעית כולל כל ציוד העזר הנדרש.</v>
      </c>
      <c r="D55" s="5" t="str">
        <f>IF(A55="","",IF(DataSheet!J56=0,"פריט ללא הבהרה",DataSheet!J56))</f>
        <v>6.2.52</v>
      </c>
      <c r="E55">
        <f>IF(DataSheet!B56&lt;&gt;0,DataSheet!B56,"")</f>
        <v>3</v>
      </c>
      <c r="F55" t="str">
        <f>IF(DataSheet!F56&lt;&gt;0,DataSheet!F56,"")</f>
        <v>יח'</v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>WE120037</v>
      </c>
      <c r="B56" s="4" t="str">
        <f>IF(DataSheet!D57&lt;&gt;0,DataSheet!D57,"")</f>
        <v>יועץ קרקע (מהנדס ביסוס)</v>
      </c>
      <c r="C56" s="4" t="str">
        <f>IF(DataSheet!E57&lt;&gt;0,DataSheet!E57,"")</f>
        <v>יועץ קרקע (מהנדס ביסוס) מטעם הקבלן אשר ילווה את הפרויקט בכל שלבי הביצוע</v>
      </c>
      <c r="D56" s="5" t="str">
        <f>IF(A56="","",IF(DataSheet!J57=0,"פריט ללא הבהרה",DataSheet!J57))</f>
        <v>6.1.266</v>
      </c>
      <c r="E56">
        <f>IF(DataSheet!B57&lt;&gt;0,DataSheet!B57,"")</f>
        <v>1</v>
      </c>
      <c r="F56" t="str">
        <f>IF(DataSheet!F57&lt;&gt;0,DataSheet!F57,"")</f>
        <v>CMP</v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>WE220005</v>
      </c>
      <c r="B57" s="4" t="str">
        <f>IF(DataSheet!D58&lt;&gt;0,DataSheet!D58,"")</f>
        <v>עבודה כללית עוזר חשמלאי</v>
      </c>
      <c r="C57" s="4" t="str">
        <f>IF(DataSheet!E58&lt;&gt;0,DataSheet!E58,"")</f>
        <v>שעות עבודה רג'י של עוזר חשמלאי או מסגר</v>
      </c>
      <c r="D57" s="5" t="str">
        <f>IF(A57="","",IF(DataSheet!J58=0,"פריט ללא הבהרה",DataSheet!J58))</f>
        <v>14.11.001</v>
      </c>
      <c r="E57">
        <f>IF(DataSheet!B58&lt;&gt;0,DataSheet!B58,"")</f>
        <v>100</v>
      </c>
      <c r="F57" t="str">
        <f>IF(DataSheet!F58&lt;&gt;0,DataSheet!F58,"")</f>
        <v>ש'ע</v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>WE340001</v>
      </c>
      <c r="B58" s="4" t="str">
        <f>IF(DataSheet!D59&lt;&gt;0,DataSheet!D59,"")</f>
        <v>ביצוע עבודות הגנה קתודית לפי מפרט  מצ"ב</v>
      </c>
      <c r="C58" s="4" t="str">
        <f>IF(DataSheet!E59&lt;&gt;0,DataSheet!E59,"")</f>
        <v>ביצוע עבודות הגנה קתודית, הכל מושלם, בהתאם למפרט ותוכניות עבודה מצורפים</v>
      </c>
      <c r="D58" s="5" t="str">
        <f>IF(A58="","",IF(DataSheet!J59=0,"פריט ללא הבהרה",DataSheet!J59))</f>
        <v>פריט ללא הבהרה</v>
      </c>
      <c r="E58">
        <f>IF(DataSheet!B59&lt;&gt;0,DataSheet!B59,"")</f>
        <v>1</v>
      </c>
      <c r="F58" t="str">
        <f>IF(DataSheet!F59&lt;&gt;0,DataSheet!F59,"")</f>
        <v>CMP</v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5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G2" s="11">
        <v>220006</v>
      </c>
      <c r="H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2600550</v>
      </c>
      <c r="AE2" t="s">
        <v>189</v>
      </c>
      <c r="AF2" t="s">
        <v>190</v>
      </c>
      <c r="AG2" t="s">
        <v>191</v>
      </c>
      <c r="AH2" t="s">
        <v>192</v>
      </c>
      <c r="AL2" t="s">
        <v>179</v>
      </c>
      <c r="AM2" t="s">
        <v>193</v>
      </c>
      <c r="AN2" t="s">
        <v>182</v>
      </c>
      <c r="AQ2" s="11">
        <v>2</v>
      </c>
      <c r="AR2" t="s">
        <v>194</v>
      </c>
      <c r="AS2" s="11">
        <v>9</v>
      </c>
      <c r="AT2" t="s">
        <v>195</v>
      </c>
      <c r="BD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N2" t="s">
        <v>202</v>
      </c>
      <c r="BO2" t="s">
        <v>203</v>
      </c>
      <c r="BS2" t="s">
        <v>204</v>
      </c>
      <c r="BV2" t="s">
        <v>205</v>
      </c>
      <c r="CA2" s="11">
        <v>3</v>
      </c>
      <c r="CB2" t="s">
        <v>206</v>
      </c>
      <c r="CD2" t="s">
        <v>207</v>
      </c>
      <c r="CG2" s="11">
        <v>0</v>
      </c>
      <c r="CH2" t="s">
        <v>208</v>
      </c>
      <c r="CJ2" t="s">
        <v>180</v>
      </c>
      <c r="CM2" t="s">
        <v>180</v>
      </c>
      <c r="CN2" s="11">
        <v>0</v>
      </c>
      <c r="CO2" s="11">
        <v>3042643.5</v>
      </c>
      <c r="CP2" s="11">
        <v>3042643.5</v>
      </c>
      <c r="CQ2" t="s">
        <v>180</v>
      </c>
      <c r="CV2" t="s">
        <v>209</v>
      </c>
      <c r="CX2" t="s">
        <v>210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211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212</v>
      </c>
      <c r="BT3" t="s">
        <v>213</v>
      </c>
      <c r="BU3" t="s">
        <v>214</v>
      </c>
      <c r="BV3" t="s">
        <v>215</v>
      </c>
      <c r="BW3" t="s">
        <v>216</v>
      </c>
      <c r="BX3" t="s">
        <v>217</v>
      </c>
      <c r="BY3" t="s">
        <v>218</v>
      </c>
      <c r="BZ3" t="s">
        <v>219</v>
      </c>
      <c r="CA3" t="s">
        <v>220</v>
      </c>
    </row>
    <row r="4" spans="1:106" x14ac:dyDescent="0.2">
      <c r="A4" s="1" t="s">
        <v>221</v>
      </c>
      <c r="C4" t="s">
        <v>222</v>
      </c>
      <c r="D4" t="s">
        <v>223</v>
      </c>
      <c r="E4" t="s">
        <v>201</v>
      </c>
      <c r="F4" t="s">
        <v>224</v>
      </c>
      <c r="G4" t="s">
        <v>225</v>
      </c>
      <c r="J4" t="s">
        <v>188</v>
      </c>
      <c r="K4" t="s">
        <v>191</v>
      </c>
      <c r="M4" t="s">
        <v>226</v>
      </c>
      <c r="N4" t="s">
        <v>227</v>
      </c>
      <c r="O4" t="s">
        <v>197</v>
      </c>
      <c r="P4" t="s">
        <v>228</v>
      </c>
      <c r="Q4" t="s">
        <v>229</v>
      </c>
      <c r="R4" t="s">
        <v>230</v>
      </c>
      <c r="V4" t="s">
        <v>231</v>
      </c>
      <c r="W4" t="s">
        <v>177</v>
      </c>
      <c r="X4" t="s">
        <v>198</v>
      </c>
      <c r="Y4" t="s">
        <v>232</v>
      </c>
      <c r="Z4" t="s">
        <v>233</v>
      </c>
      <c r="AA4" t="s">
        <v>227</v>
      </c>
      <c r="AB4" t="s">
        <v>177</v>
      </c>
      <c r="AD4" s="11">
        <v>0</v>
      </c>
      <c r="AF4" t="s">
        <v>234</v>
      </c>
      <c r="AI4" s="1">
        <v>0</v>
      </c>
      <c r="AQ4" s="11">
        <v>0</v>
      </c>
      <c r="AR4" s="11">
        <v>25624</v>
      </c>
      <c r="AS4" s="11">
        <v>2600550</v>
      </c>
      <c r="AU4" t="s">
        <v>225</v>
      </c>
      <c r="AV4" t="s">
        <v>191</v>
      </c>
      <c r="AW4" t="s">
        <v>180</v>
      </c>
      <c r="AX4" t="s">
        <v>235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239</v>
      </c>
      <c r="B6" s="11">
        <v>1</v>
      </c>
      <c r="C6" s="11">
        <v>50000</v>
      </c>
      <c r="D6" t="s">
        <v>240</v>
      </c>
      <c r="E6" t="s">
        <v>241</v>
      </c>
      <c r="F6" t="s">
        <v>242</v>
      </c>
      <c r="G6" s="11">
        <v>50000</v>
      </c>
      <c r="H6" t="s">
        <v>191</v>
      </c>
      <c r="I6" s="11">
        <v>1</v>
      </c>
    </row>
    <row r="7" spans="1:106" x14ac:dyDescent="0.2">
      <c r="A7" s="1" t="s">
        <v>243</v>
      </c>
      <c r="B7" s="11">
        <v>1</v>
      </c>
      <c r="C7" s="11">
        <v>200000</v>
      </c>
      <c r="D7" t="s">
        <v>244</v>
      </c>
      <c r="E7" t="s">
        <v>245</v>
      </c>
      <c r="F7" t="s">
        <v>246</v>
      </c>
      <c r="G7" s="11">
        <v>200000</v>
      </c>
      <c r="H7" t="s">
        <v>191</v>
      </c>
      <c r="I7" s="11">
        <v>1</v>
      </c>
      <c r="J7" t="s">
        <v>247</v>
      </c>
    </row>
    <row r="8" spans="1:106" x14ac:dyDescent="0.2">
      <c r="A8" s="1" t="s">
        <v>248</v>
      </c>
      <c r="B8" s="11">
        <v>2</v>
      </c>
      <c r="C8" s="11">
        <v>5000</v>
      </c>
      <c r="D8" t="s">
        <v>249</v>
      </c>
      <c r="E8" t="s">
        <v>250</v>
      </c>
      <c r="F8" t="s">
        <v>246</v>
      </c>
      <c r="G8" s="11">
        <v>10000</v>
      </c>
      <c r="H8" t="s">
        <v>191</v>
      </c>
      <c r="I8" s="11">
        <v>2</v>
      </c>
      <c r="J8" t="s">
        <v>251</v>
      </c>
    </row>
    <row r="9" spans="1:106" x14ac:dyDescent="0.2">
      <c r="A9" s="1" t="s">
        <v>252</v>
      </c>
      <c r="B9" s="11">
        <v>40</v>
      </c>
      <c r="C9" s="11">
        <v>2500</v>
      </c>
      <c r="D9" t="s">
        <v>253</v>
      </c>
      <c r="E9" t="s">
        <v>253</v>
      </c>
      <c r="F9" t="s">
        <v>254</v>
      </c>
      <c r="G9" s="11">
        <v>100000</v>
      </c>
      <c r="H9" t="s">
        <v>191</v>
      </c>
      <c r="I9" s="11">
        <v>40</v>
      </c>
    </row>
    <row r="10" spans="1:106" x14ac:dyDescent="0.2">
      <c r="A10" s="1" t="s">
        <v>255</v>
      </c>
      <c r="B10" s="11">
        <v>2000</v>
      </c>
      <c r="C10" s="11">
        <v>100</v>
      </c>
      <c r="D10" t="s">
        <v>256</v>
      </c>
      <c r="E10" t="s">
        <v>257</v>
      </c>
      <c r="F10" t="s">
        <v>258</v>
      </c>
      <c r="G10" s="11">
        <v>200000</v>
      </c>
      <c r="H10" t="s">
        <v>191</v>
      </c>
      <c r="I10" s="11">
        <v>2000</v>
      </c>
      <c r="J10" t="s">
        <v>259</v>
      </c>
    </row>
    <row r="11" spans="1:106" x14ac:dyDescent="0.2">
      <c r="A11" s="1" t="s">
        <v>260</v>
      </c>
      <c r="B11" s="11">
        <v>100</v>
      </c>
      <c r="C11" s="11">
        <v>600</v>
      </c>
      <c r="D11" t="s">
        <v>261</v>
      </c>
      <c r="E11" t="s">
        <v>262</v>
      </c>
      <c r="F11" t="s">
        <v>263</v>
      </c>
      <c r="G11" s="11">
        <v>60000</v>
      </c>
      <c r="H11" t="s">
        <v>191</v>
      </c>
      <c r="I11" s="11">
        <v>100</v>
      </c>
      <c r="J11" t="s">
        <v>264</v>
      </c>
    </row>
    <row r="12" spans="1:106" x14ac:dyDescent="0.2">
      <c r="A12" s="1" t="s">
        <v>265</v>
      </c>
      <c r="B12" s="11">
        <v>100</v>
      </c>
      <c r="C12" s="11">
        <v>500</v>
      </c>
      <c r="D12" t="s">
        <v>266</v>
      </c>
      <c r="E12" t="s">
        <v>267</v>
      </c>
      <c r="F12" t="s">
        <v>263</v>
      </c>
      <c r="G12" s="11">
        <v>50000</v>
      </c>
      <c r="H12" t="s">
        <v>191</v>
      </c>
      <c r="I12" s="11">
        <v>100</v>
      </c>
      <c r="J12" t="s">
        <v>268</v>
      </c>
    </row>
    <row r="13" spans="1:106" x14ac:dyDescent="0.2">
      <c r="A13" s="1" t="s">
        <v>269</v>
      </c>
      <c r="B13" s="11">
        <v>1</v>
      </c>
      <c r="C13" s="11">
        <v>100000</v>
      </c>
      <c r="D13" t="s">
        <v>270</v>
      </c>
      <c r="E13" t="s">
        <v>271</v>
      </c>
      <c r="F13" t="s">
        <v>246</v>
      </c>
      <c r="G13" s="11">
        <v>100000</v>
      </c>
      <c r="H13" t="s">
        <v>191</v>
      </c>
      <c r="I13" s="11">
        <v>1</v>
      </c>
      <c r="J13" t="s">
        <v>272</v>
      </c>
    </row>
    <row r="14" spans="1:106" x14ac:dyDescent="0.2">
      <c r="A14" s="1" t="s">
        <v>273</v>
      </c>
      <c r="B14" s="11">
        <v>10</v>
      </c>
      <c r="C14" s="11">
        <v>2000</v>
      </c>
      <c r="D14" t="s">
        <v>274</v>
      </c>
      <c r="E14" t="s">
        <v>275</v>
      </c>
      <c r="F14" t="s">
        <v>276</v>
      </c>
      <c r="G14" s="11">
        <v>20000</v>
      </c>
      <c r="H14" t="s">
        <v>191</v>
      </c>
      <c r="I14" s="11">
        <v>10</v>
      </c>
      <c r="J14" t="s">
        <v>277</v>
      </c>
    </row>
    <row r="15" spans="1:106" x14ac:dyDescent="0.2">
      <c r="A15" s="1" t="s">
        <v>278</v>
      </c>
      <c r="B15" s="11">
        <v>150</v>
      </c>
      <c r="C15" s="11">
        <v>100</v>
      </c>
      <c r="D15" t="s">
        <v>279</v>
      </c>
      <c r="E15" t="s">
        <v>280</v>
      </c>
      <c r="F15" t="s">
        <v>281</v>
      </c>
      <c r="G15" s="11">
        <v>15000</v>
      </c>
      <c r="H15" t="s">
        <v>191</v>
      </c>
      <c r="I15" s="11">
        <v>150</v>
      </c>
      <c r="J15" t="s">
        <v>282</v>
      </c>
    </row>
    <row r="16" spans="1:106" x14ac:dyDescent="0.2">
      <c r="A16" s="1" t="s">
        <v>283</v>
      </c>
      <c r="B16" s="11">
        <v>150</v>
      </c>
      <c r="C16" s="11">
        <v>250</v>
      </c>
      <c r="D16" t="s">
        <v>284</v>
      </c>
      <c r="E16" t="s">
        <v>285</v>
      </c>
      <c r="F16" t="s">
        <v>258</v>
      </c>
      <c r="G16" s="11">
        <v>37500</v>
      </c>
      <c r="H16" t="s">
        <v>191</v>
      </c>
      <c r="I16" s="11">
        <v>150</v>
      </c>
      <c r="J16" t="s">
        <v>286</v>
      </c>
    </row>
    <row r="17" spans="1:10" x14ac:dyDescent="0.2">
      <c r="A17" s="1" t="s">
        <v>287</v>
      </c>
      <c r="B17" s="11">
        <v>70</v>
      </c>
      <c r="C17" s="11">
        <v>250</v>
      </c>
      <c r="D17" t="s">
        <v>288</v>
      </c>
      <c r="E17" t="s">
        <v>289</v>
      </c>
      <c r="F17" t="s">
        <v>281</v>
      </c>
      <c r="G17" s="11">
        <v>17500</v>
      </c>
      <c r="H17" t="s">
        <v>191</v>
      </c>
      <c r="I17" s="11">
        <v>70</v>
      </c>
      <c r="J17" t="s">
        <v>290</v>
      </c>
    </row>
    <row r="18" spans="1:10" x14ac:dyDescent="0.2">
      <c r="A18" s="1" t="s">
        <v>291</v>
      </c>
      <c r="B18" s="11">
        <v>70</v>
      </c>
      <c r="C18" s="11">
        <v>10</v>
      </c>
      <c r="D18" t="s">
        <v>292</v>
      </c>
      <c r="E18" t="s">
        <v>293</v>
      </c>
      <c r="F18" t="s">
        <v>281</v>
      </c>
      <c r="G18" s="11">
        <v>700</v>
      </c>
      <c r="H18" t="s">
        <v>191</v>
      </c>
      <c r="I18" s="11">
        <v>70</v>
      </c>
      <c r="J18" t="s">
        <v>294</v>
      </c>
    </row>
    <row r="19" spans="1:10" x14ac:dyDescent="0.2">
      <c r="A19" s="1" t="s">
        <v>295</v>
      </c>
      <c r="B19" s="11">
        <v>120</v>
      </c>
      <c r="C19" s="11">
        <v>250</v>
      </c>
      <c r="D19" t="s">
        <v>296</v>
      </c>
      <c r="E19" t="s">
        <v>297</v>
      </c>
      <c r="F19" t="s">
        <v>258</v>
      </c>
      <c r="G19" s="11">
        <v>30000</v>
      </c>
      <c r="H19" t="s">
        <v>191</v>
      </c>
      <c r="I19" s="11">
        <v>120</v>
      </c>
      <c r="J19" t="s">
        <v>298</v>
      </c>
    </row>
    <row r="20" spans="1:10" x14ac:dyDescent="0.2">
      <c r="A20" s="1" t="s">
        <v>299</v>
      </c>
      <c r="B20" s="11">
        <v>75</v>
      </c>
      <c r="C20" s="11">
        <v>150</v>
      </c>
      <c r="D20" t="s">
        <v>300</v>
      </c>
      <c r="E20" t="s">
        <v>301</v>
      </c>
      <c r="F20" t="s">
        <v>258</v>
      </c>
      <c r="G20" s="11">
        <v>11250</v>
      </c>
      <c r="H20" t="s">
        <v>191</v>
      </c>
      <c r="I20" s="11">
        <v>75</v>
      </c>
      <c r="J20" t="s">
        <v>302</v>
      </c>
    </row>
    <row r="21" spans="1:10" x14ac:dyDescent="0.2">
      <c r="A21" s="1" t="s">
        <v>303</v>
      </c>
      <c r="B21" s="11">
        <v>30</v>
      </c>
      <c r="C21" s="11">
        <v>150</v>
      </c>
      <c r="D21" t="s">
        <v>304</v>
      </c>
      <c r="E21" t="s">
        <v>305</v>
      </c>
      <c r="F21" t="s">
        <v>258</v>
      </c>
      <c r="G21" s="11">
        <v>4500</v>
      </c>
      <c r="H21" t="s">
        <v>191</v>
      </c>
      <c r="I21" s="11">
        <v>30</v>
      </c>
      <c r="J21" t="s">
        <v>306</v>
      </c>
    </row>
    <row r="22" spans="1:10" x14ac:dyDescent="0.2">
      <c r="A22" s="1" t="s">
        <v>307</v>
      </c>
      <c r="B22" s="11">
        <v>100</v>
      </c>
      <c r="C22" s="11">
        <v>300</v>
      </c>
      <c r="D22" t="s">
        <v>308</v>
      </c>
      <c r="E22" t="s">
        <v>309</v>
      </c>
      <c r="F22" t="s">
        <v>258</v>
      </c>
      <c r="G22" s="11">
        <v>30000</v>
      </c>
      <c r="H22" t="s">
        <v>191</v>
      </c>
      <c r="I22" s="11">
        <v>100</v>
      </c>
      <c r="J22" t="s">
        <v>310</v>
      </c>
    </row>
    <row r="23" spans="1:10" x14ac:dyDescent="0.2">
      <c r="A23" s="1" t="s">
        <v>311</v>
      </c>
      <c r="B23" s="11">
        <v>100</v>
      </c>
      <c r="C23" s="11">
        <v>500</v>
      </c>
      <c r="D23" t="s">
        <v>312</v>
      </c>
      <c r="E23" t="s">
        <v>313</v>
      </c>
      <c r="F23" t="s">
        <v>281</v>
      </c>
      <c r="G23" s="11">
        <v>50000</v>
      </c>
      <c r="H23" t="s">
        <v>191</v>
      </c>
      <c r="I23" s="11">
        <v>100</v>
      </c>
      <c r="J23" t="s">
        <v>314</v>
      </c>
    </row>
    <row r="24" spans="1:10" x14ac:dyDescent="0.2">
      <c r="A24" s="1" t="s">
        <v>315</v>
      </c>
      <c r="B24" s="11">
        <v>200</v>
      </c>
      <c r="C24" s="11">
        <v>4000</v>
      </c>
      <c r="D24" t="s">
        <v>316</v>
      </c>
      <c r="E24" t="s">
        <v>317</v>
      </c>
      <c r="F24" t="s">
        <v>281</v>
      </c>
      <c r="G24" s="11">
        <v>800000</v>
      </c>
      <c r="H24" t="s">
        <v>191</v>
      </c>
      <c r="I24" s="11">
        <v>200</v>
      </c>
      <c r="J24" t="s">
        <v>318</v>
      </c>
    </row>
    <row r="25" spans="1:10" x14ac:dyDescent="0.2">
      <c r="A25" s="1" t="s">
        <v>319</v>
      </c>
      <c r="B25" s="11">
        <v>200</v>
      </c>
      <c r="C25" s="11">
        <v>250</v>
      </c>
      <c r="D25" t="s">
        <v>320</v>
      </c>
      <c r="E25" t="s">
        <v>321</v>
      </c>
      <c r="F25" t="s">
        <v>281</v>
      </c>
      <c r="G25" s="11">
        <v>50000</v>
      </c>
      <c r="H25" t="s">
        <v>191</v>
      </c>
      <c r="I25" s="11">
        <v>200</v>
      </c>
      <c r="J25" t="s">
        <v>322</v>
      </c>
    </row>
    <row r="26" spans="1:10" x14ac:dyDescent="0.2">
      <c r="A26" s="1" t="s">
        <v>323</v>
      </c>
      <c r="B26" s="11">
        <v>80</v>
      </c>
      <c r="C26" s="11">
        <v>200</v>
      </c>
      <c r="D26" t="s">
        <v>324</v>
      </c>
      <c r="E26" t="s">
        <v>325</v>
      </c>
      <c r="F26" t="s">
        <v>258</v>
      </c>
      <c r="G26" s="11">
        <v>16000</v>
      </c>
      <c r="H26" t="s">
        <v>191</v>
      </c>
      <c r="I26" s="11">
        <v>80</v>
      </c>
      <c r="J26" t="s">
        <v>326</v>
      </c>
    </row>
    <row r="27" spans="1:10" x14ac:dyDescent="0.2">
      <c r="A27" s="1" t="s">
        <v>327</v>
      </c>
      <c r="B27" s="11">
        <v>1</v>
      </c>
      <c r="C27" s="11">
        <v>12000</v>
      </c>
      <c r="D27" t="s">
        <v>328</v>
      </c>
      <c r="E27" t="s">
        <v>329</v>
      </c>
      <c r="F27" t="s">
        <v>246</v>
      </c>
      <c r="G27" s="11">
        <v>12000</v>
      </c>
      <c r="H27" t="s">
        <v>191</v>
      </c>
      <c r="I27" s="11">
        <v>1</v>
      </c>
      <c r="J27" t="s">
        <v>330</v>
      </c>
    </row>
    <row r="28" spans="1:10" x14ac:dyDescent="0.2">
      <c r="A28" s="1" t="s">
        <v>331</v>
      </c>
      <c r="B28" s="11">
        <v>100</v>
      </c>
      <c r="C28" s="11">
        <v>300</v>
      </c>
      <c r="D28" t="s">
        <v>332</v>
      </c>
      <c r="E28" t="s">
        <v>333</v>
      </c>
      <c r="F28" t="s">
        <v>281</v>
      </c>
      <c r="G28" s="11">
        <v>30000</v>
      </c>
      <c r="H28" t="s">
        <v>191</v>
      </c>
      <c r="I28" s="11">
        <v>100</v>
      </c>
      <c r="J28" t="s">
        <v>334</v>
      </c>
    </row>
    <row r="29" spans="1:10" x14ac:dyDescent="0.2">
      <c r="A29" s="1" t="s">
        <v>335</v>
      </c>
      <c r="B29" s="11">
        <v>150</v>
      </c>
      <c r="C29" s="11">
        <v>200</v>
      </c>
      <c r="D29" t="s">
        <v>336</v>
      </c>
      <c r="E29" t="s">
        <v>337</v>
      </c>
      <c r="F29" t="s">
        <v>281</v>
      </c>
      <c r="G29" s="11">
        <v>30000</v>
      </c>
      <c r="H29" t="s">
        <v>191</v>
      </c>
      <c r="I29" s="11">
        <v>150</v>
      </c>
      <c r="J29" t="s">
        <v>338</v>
      </c>
    </row>
    <row r="30" spans="1:10" x14ac:dyDescent="0.2">
      <c r="A30" s="1" t="s">
        <v>339</v>
      </c>
      <c r="B30" s="11">
        <v>240</v>
      </c>
      <c r="C30" s="11">
        <v>100</v>
      </c>
      <c r="D30" t="s">
        <v>340</v>
      </c>
      <c r="E30" t="s">
        <v>341</v>
      </c>
      <c r="F30" t="s">
        <v>342</v>
      </c>
      <c r="G30" s="11">
        <v>24000</v>
      </c>
      <c r="H30" t="s">
        <v>191</v>
      </c>
      <c r="I30" s="11">
        <v>240</v>
      </c>
      <c r="J30" t="s">
        <v>343</v>
      </c>
    </row>
    <row r="31" spans="1:10" x14ac:dyDescent="0.2">
      <c r="A31" s="1" t="s">
        <v>344</v>
      </c>
      <c r="B31" s="11">
        <v>2</v>
      </c>
      <c r="C31" s="11">
        <v>10000</v>
      </c>
      <c r="D31" t="s">
        <v>345</v>
      </c>
      <c r="E31" t="s">
        <v>346</v>
      </c>
      <c r="F31" t="s">
        <v>246</v>
      </c>
      <c r="G31" s="11">
        <v>20000</v>
      </c>
      <c r="H31" t="s">
        <v>191</v>
      </c>
      <c r="I31" s="11">
        <v>2</v>
      </c>
      <c r="J31" t="s">
        <v>347</v>
      </c>
    </row>
    <row r="32" spans="1:10" x14ac:dyDescent="0.2">
      <c r="A32" s="1" t="s">
        <v>348</v>
      </c>
      <c r="B32" s="11">
        <v>4</v>
      </c>
      <c r="C32" s="11">
        <v>1500</v>
      </c>
      <c r="D32" t="s">
        <v>349</v>
      </c>
      <c r="E32" t="s">
        <v>350</v>
      </c>
      <c r="F32" t="s">
        <v>342</v>
      </c>
      <c r="G32" s="11">
        <v>6000</v>
      </c>
      <c r="H32" t="s">
        <v>191</v>
      </c>
      <c r="I32" s="11">
        <v>4</v>
      </c>
      <c r="J32" t="s">
        <v>351</v>
      </c>
    </row>
    <row r="33" spans="1:10" x14ac:dyDescent="0.2">
      <c r="A33" s="1" t="s">
        <v>352</v>
      </c>
      <c r="B33" s="11">
        <v>12</v>
      </c>
      <c r="C33" s="11">
        <v>200</v>
      </c>
      <c r="D33" t="s">
        <v>353</v>
      </c>
      <c r="E33" t="s">
        <v>354</v>
      </c>
      <c r="F33" t="s">
        <v>342</v>
      </c>
      <c r="G33" s="11">
        <v>2400</v>
      </c>
      <c r="H33" t="s">
        <v>191</v>
      </c>
      <c r="I33" s="11">
        <v>12</v>
      </c>
      <c r="J33" t="s">
        <v>355</v>
      </c>
    </row>
    <row r="34" spans="1:10" x14ac:dyDescent="0.2">
      <c r="A34" s="1" t="s">
        <v>356</v>
      </c>
      <c r="B34" s="11">
        <v>200</v>
      </c>
      <c r="C34" s="11">
        <v>25</v>
      </c>
      <c r="D34" t="s">
        <v>357</v>
      </c>
      <c r="E34" t="s">
        <v>358</v>
      </c>
      <c r="F34" t="s">
        <v>359</v>
      </c>
      <c r="G34" s="11">
        <v>5000</v>
      </c>
      <c r="H34" t="s">
        <v>191</v>
      </c>
      <c r="I34" s="11">
        <v>200</v>
      </c>
      <c r="J34" t="s">
        <v>360</v>
      </c>
    </row>
    <row r="35" spans="1:10" x14ac:dyDescent="0.2">
      <c r="A35" s="1" t="s">
        <v>361</v>
      </c>
      <c r="B35" s="11">
        <v>200</v>
      </c>
      <c r="C35" s="11">
        <v>300</v>
      </c>
      <c r="D35" t="s">
        <v>362</v>
      </c>
      <c r="E35" t="s">
        <v>363</v>
      </c>
      <c r="F35" t="s">
        <v>342</v>
      </c>
      <c r="G35" s="11">
        <v>60000</v>
      </c>
      <c r="H35" t="s">
        <v>191</v>
      </c>
      <c r="I35" s="11">
        <v>200</v>
      </c>
      <c r="J35" t="s">
        <v>364</v>
      </c>
    </row>
    <row r="36" spans="1:10" x14ac:dyDescent="0.2">
      <c r="A36" s="1" t="s">
        <v>365</v>
      </c>
      <c r="B36" s="11">
        <v>10</v>
      </c>
      <c r="C36" s="11">
        <v>1500</v>
      </c>
      <c r="D36" t="s">
        <v>366</v>
      </c>
      <c r="E36" t="s">
        <v>367</v>
      </c>
      <c r="F36" t="s">
        <v>93</v>
      </c>
      <c r="G36" s="11">
        <v>15000</v>
      </c>
      <c r="H36" t="s">
        <v>191</v>
      </c>
      <c r="I36" s="11">
        <v>10</v>
      </c>
      <c r="J36" t="s">
        <v>368</v>
      </c>
    </row>
    <row r="37" spans="1:10" x14ac:dyDescent="0.2">
      <c r="A37" s="1" t="s">
        <v>369</v>
      </c>
      <c r="B37" s="11">
        <v>320</v>
      </c>
      <c r="C37" s="11">
        <v>50</v>
      </c>
      <c r="D37" t="s">
        <v>370</v>
      </c>
      <c r="E37" t="s">
        <v>371</v>
      </c>
      <c r="F37" t="s">
        <v>359</v>
      </c>
      <c r="G37" s="11">
        <v>16000</v>
      </c>
      <c r="H37" t="s">
        <v>191</v>
      </c>
      <c r="I37" s="11">
        <v>320</v>
      </c>
      <c r="J37" t="s">
        <v>372</v>
      </c>
    </row>
    <row r="38" spans="1:10" x14ac:dyDescent="0.2">
      <c r="A38" s="1" t="s">
        <v>373</v>
      </c>
      <c r="B38" s="11">
        <v>2</v>
      </c>
      <c r="C38" s="11">
        <v>10000</v>
      </c>
      <c r="D38" t="s">
        <v>374</v>
      </c>
      <c r="E38" t="s">
        <v>375</v>
      </c>
      <c r="F38" t="s">
        <v>246</v>
      </c>
      <c r="G38" s="11">
        <v>20000</v>
      </c>
      <c r="H38" t="s">
        <v>191</v>
      </c>
      <c r="I38" s="11">
        <v>2</v>
      </c>
      <c r="J38" t="s">
        <v>376</v>
      </c>
    </row>
    <row r="39" spans="1:10" x14ac:dyDescent="0.2">
      <c r="A39" s="1" t="s">
        <v>377</v>
      </c>
      <c r="B39" s="11">
        <v>4</v>
      </c>
      <c r="C39" s="11">
        <v>30000</v>
      </c>
      <c r="D39" t="s">
        <v>378</v>
      </c>
      <c r="E39" t="s">
        <v>379</v>
      </c>
      <c r="F39" t="s">
        <v>225</v>
      </c>
      <c r="G39" s="11">
        <v>120000</v>
      </c>
      <c r="H39" t="s">
        <v>191</v>
      </c>
      <c r="I39" s="11">
        <v>4</v>
      </c>
      <c r="J39" t="s">
        <v>380</v>
      </c>
    </row>
    <row r="40" spans="1:10" x14ac:dyDescent="0.2">
      <c r="A40" s="1" t="s">
        <v>381</v>
      </c>
      <c r="B40" s="11">
        <v>1</v>
      </c>
      <c r="C40" s="11">
        <v>10000</v>
      </c>
      <c r="D40" t="s">
        <v>382</v>
      </c>
      <c r="E40" t="s">
        <v>383</v>
      </c>
      <c r="F40" t="s">
        <v>246</v>
      </c>
      <c r="G40" s="11">
        <v>10000</v>
      </c>
      <c r="H40" t="s">
        <v>191</v>
      </c>
      <c r="I40" s="11">
        <v>1</v>
      </c>
      <c r="J40" t="s">
        <v>384</v>
      </c>
    </row>
    <row r="41" spans="1:10" x14ac:dyDescent="0.2">
      <c r="A41" s="1" t="s">
        <v>385</v>
      </c>
      <c r="B41" s="11">
        <v>50</v>
      </c>
      <c r="C41" s="11">
        <v>150</v>
      </c>
      <c r="D41" t="s">
        <v>386</v>
      </c>
      <c r="E41" t="s">
        <v>387</v>
      </c>
      <c r="F41" t="s">
        <v>342</v>
      </c>
      <c r="G41" s="11">
        <v>7500</v>
      </c>
      <c r="H41" t="s">
        <v>191</v>
      </c>
      <c r="I41" s="11">
        <v>50</v>
      </c>
      <c r="J41" t="s">
        <v>388</v>
      </c>
    </row>
    <row r="42" spans="1:10" x14ac:dyDescent="0.2">
      <c r="A42" s="1" t="s">
        <v>389</v>
      </c>
      <c r="B42" s="11">
        <v>100</v>
      </c>
      <c r="C42" s="11">
        <v>100</v>
      </c>
      <c r="D42" t="s">
        <v>390</v>
      </c>
      <c r="E42" t="s">
        <v>391</v>
      </c>
      <c r="F42" t="s">
        <v>258</v>
      </c>
      <c r="G42" s="11">
        <v>10000</v>
      </c>
      <c r="H42" t="s">
        <v>191</v>
      </c>
      <c r="I42" s="11">
        <v>100</v>
      </c>
    </row>
    <row r="43" spans="1:10" x14ac:dyDescent="0.2">
      <c r="A43" s="1" t="s">
        <v>392</v>
      </c>
      <c r="B43" s="11">
        <v>10</v>
      </c>
      <c r="C43" s="11">
        <v>500</v>
      </c>
      <c r="D43" t="s">
        <v>393</v>
      </c>
      <c r="E43" t="s">
        <v>394</v>
      </c>
      <c r="F43" t="s">
        <v>246</v>
      </c>
      <c r="G43" s="11">
        <v>5000</v>
      </c>
      <c r="H43" t="s">
        <v>191</v>
      </c>
      <c r="I43" s="11">
        <v>10</v>
      </c>
      <c r="J43" t="s">
        <v>395</v>
      </c>
    </row>
    <row r="44" spans="1:10" x14ac:dyDescent="0.2">
      <c r="A44" s="1" t="s">
        <v>396</v>
      </c>
      <c r="B44" s="11">
        <v>1</v>
      </c>
      <c r="C44" s="11">
        <v>20000</v>
      </c>
      <c r="D44" t="s">
        <v>397</v>
      </c>
      <c r="E44" t="s">
        <v>398</v>
      </c>
      <c r="F44" t="s">
        <v>246</v>
      </c>
      <c r="G44" s="11">
        <v>20000</v>
      </c>
      <c r="H44" t="s">
        <v>191</v>
      </c>
      <c r="I44" s="11">
        <v>1</v>
      </c>
      <c r="J44" t="s">
        <v>399</v>
      </c>
    </row>
    <row r="45" spans="1:10" x14ac:dyDescent="0.2">
      <c r="A45" s="1" t="s">
        <v>400</v>
      </c>
      <c r="B45" s="11">
        <v>100</v>
      </c>
      <c r="C45" s="11">
        <v>100</v>
      </c>
      <c r="D45" t="s">
        <v>401</v>
      </c>
      <c r="E45" t="s">
        <v>402</v>
      </c>
      <c r="F45" t="s">
        <v>263</v>
      </c>
      <c r="G45" s="11">
        <v>10000</v>
      </c>
      <c r="H45" t="s">
        <v>191</v>
      </c>
      <c r="I45" s="11">
        <v>100</v>
      </c>
      <c r="J45" t="s">
        <v>403</v>
      </c>
    </row>
    <row r="46" spans="1:10" x14ac:dyDescent="0.2">
      <c r="A46" s="1" t="s">
        <v>404</v>
      </c>
      <c r="B46" s="11">
        <v>40</v>
      </c>
      <c r="C46" s="11">
        <v>300</v>
      </c>
      <c r="D46" t="s">
        <v>405</v>
      </c>
      <c r="E46" t="s">
        <v>406</v>
      </c>
      <c r="F46" t="s">
        <v>254</v>
      </c>
      <c r="G46" s="11">
        <v>12000</v>
      </c>
      <c r="H46" t="s">
        <v>191</v>
      </c>
      <c r="I46" s="11">
        <v>40</v>
      </c>
      <c r="J46" t="s">
        <v>407</v>
      </c>
    </row>
    <row r="47" spans="1:10" x14ac:dyDescent="0.2">
      <c r="A47" s="1" t="s">
        <v>408</v>
      </c>
      <c r="B47" s="11">
        <v>100</v>
      </c>
      <c r="C47" s="11">
        <v>400</v>
      </c>
      <c r="D47" t="s">
        <v>409</v>
      </c>
      <c r="E47" t="s">
        <v>410</v>
      </c>
      <c r="F47" t="s">
        <v>254</v>
      </c>
      <c r="G47" s="11">
        <v>40000</v>
      </c>
      <c r="H47" t="s">
        <v>191</v>
      </c>
      <c r="I47" s="11">
        <v>100</v>
      </c>
      <c r="J47" t="s">
        <v>411</v>
      </c>
    </row>
    <row r="48" spans="1:10" x14ac:dyDescent="0.2">
      <c r="A48" s="1" t="s">
        <v>412</v>
      </c>
      <c r="B48" s="11">
        <v>40</v>
      </c>
      <c r="C48" s="11">
        <v>200</v>
      </c>
      <c r="D48" t="s">
        <v>413</v>
      </c>
      <c r="E48" t="s">
        <v>414</v>
      </c>
      <c r="F48" t="s">
        <v>254</v>
      </c>
      <c r="G48" s="11">
        <v>8000</v>
      </c>
      <c r="H48" t="s">
        <v>191</v>
      </c>
      <c r="I48" s="11">
        <v>40</v>
      </c>
      <c r="J48" t="s">
        <v>415</v>
      </c>
    </row>
    <row r="49" spans="1:10" x14ac:dyDescent="0.2">
      <c r="A49" s="1" t="s">
        <v>416</v>
      </c>
      <c r="B49" s="11">
        <v>40</v>
      </c>
      <c r="C49" s="11">
        <v>150</v>
      </c>
      <c r="D49" t="s">
        <v>417</v>
      </c>
      <c r="E49" t="s">
        <v>418</v>
      </c>
      <c r="F49" t="s">
        <v>254</v>
      </c>
      <c r="G49" s="11">
        <v>6000</v>
      </c>
      <c r="H49" t="s">
        <v>191</v>
      </c>
      <c r="I49" s="11">
        <v>40</v>
      </c>
      <c r="J49" t="s">
        <v>419</v>
      </c>
    </row>
    <row r="50" spans="1:10" x14ac:dyDescent="0.2">
      <c r="A50" s="1" t="s">
        <v>420</v>
      </c>
      <c r="B50" s="11">
        <v>40</v>
      </c>
      <c r="C50" s="11">
        <v>150</v>
      </c>
      <c r="D50" t="s">
        <v>421</v>
      </c>
      <c r="E50" t="s">
        <v>422</v>
      </c>
      <c r="F50" t="s">
        <v>254</v>
      </c>
      <c r="G50" s="11">
        <v>6000</v>
      </c>
      <c r="H50" t="s">
        <v>191</v>
      </c>
      <c r="I50" s="11">
        <v>40</v>
      </c>
      <c r="J50" t="s">
        <v>423</v>
      </c>
    </row>
    <row r="51" spans="1:10" x14ac:dyDescent="0.2">
      <c r="A51" s="1" t="s">
        <v>424</v>
      </c>
      <c r="B51" s="11">
        <v>40</v>
      </c>
      <c r="C51" s="11">
        <v>450</v>
      </c>
      <c r="D51" t="s">
        <v>425</v>
      </c>
      <c r="E51" t="s">
        <v>426</v>
      </c>
      <c r="F51" t="s">
        <v>254</v>
      </c>
      <c r="G51" s="11">
        <v>18000</v>
      </c>
      <c r="H51" t="s">
        <v>191</v>
      </c>
      <c r="I51" s="11">
        <v>40</v>
      </c>
      <c r="J51" t="s">
        <v>427</v>
      </c>
    </row>
    <row r="52" spans="1:10" x14ac:dyDescent="0.2">
      <c r="A52" s="1" t="s">
        <v>428</v>
      </c>
      <c r="B52" s="11">
        <v>200</v>
      </c>
      <c r="C52" s="11">
        <v>100</v>
      </c>
      <c r="D52" t="s">
        <v>429</v>
      </c>
      <c r="E52" t="s">
        <v>429</v>
      </c>
      <c r="F52" t="s">
        <v>254</v>
      </c>
      <c r="G52" s="11">
        <v>20000</v>
      </c>
      <c r="H52" t="s">
        <v>191</v>
      </c>
      <c r="I52" s="11">
        <v>200</v>
      </c>
      <c r="J52" t="s">
        <v>430</v>
      </c>
    </row>
    <row r="53" spans="1:10" x14ac:dyDescent="0.2">
      <c r="A53" s="1" t="s">
        <v>431</v>
      </c>
      <c r="B53" s="11">
        <v>300</v>
      </c>
      <c r="C53" s="11">
        <v>70</v>
      </c>
      <c r="D53" t="s">
        <v>432</v>
      </c>
      <c r="E53" t="s">
        <v>433</v>
      </c>
      <c r="F53" t="s">
        <v>254</v>
      </c>
      <c r="G53" s="11">
        <v>21000</v>
      </c>
      <c r="H53" t="s">
        <v>191</v>
      </c>
      <c r="I53" s="11">
        <v>300</v>
      </c>
      <c r="J53" t="s">
        <v>434</v>
      </c>
    </row>
    <row r="54" spans="1:10" x14ac:dyDescent="0.2">
      <c r="A54" s="1" t="s">
        <v>435</v>
      </c>
      <c r="B54" s="11">
        <v>500</v>
      </c>
      <c r="C54" s="11">
        <v>70</v>
      </c>
      <c r="D54" t="s">
        <v>436</v>
      </c>
      <c r="E54" t="s">
        <v>437</v>
      </c>
      <c r="F54" t="s">
        <v>254</v>
      </c>
      <c r="G54" s="11">
        <v>35000</v>
      </c>
      <c r="H54" t="s">
        <v>191</v>
      </c>
      <c r="I54" s="11">
        <v>500</v>
      </c>
      <c r="J54" t="s">
        <v>438</v>
      </c>
    </row>
    <row r="55" spans="1:10" x14ac:dyDescent="0.2">
      <c r="A55" s="1" t="s">
        <v>439</v>
      </c>
      <c r="B55" s="11">
        <v>300</v>
      </c>
      <c r="C55" s="11">
        <v>50</v>
      </c>
      <c r="D55" t="s">
        <v>440</v>
      </c>
      <c r="E55" t="s">
        <v>440</v>
      </c>
      <c r="F55" t="s">
        <v>254</v>
      </c>
      <c r="G55" s="11">
        <v>15000</v>
      </c>
      <c r="H55" t="s">
        <v>191</v>
      </c>
      <c r="I55" s="11">
        <v>300</v>
      </c>
      <c r="J55" t="s">
        <v>441</v>
      </c>
    </row>
    <row r="56" spans="1:10" x14ac:dyDescent="0.2">
      <c r="A56" s="1" t="s">
        <v>442</v>
      </c>
      <c r="B56" s="11">
        <v>3</v>
      </c>
      <c r="C56" s="11">
        <v>10000</v>
      </c>
      <c r="D56" t="s">
        <v>443</v>
      </c>
      <c r="E56" t="s">
        <v>444</v>
      </c>
      <c r="F56" t="s">
        <v>93</v>
      </c>
      <c r="G56" s="11">
        <v>30000</v>
      </c>
      <c r="H56" t="s">
        <v>191</v>
      </c>
      <c r="I56" s="11">
        <v>3</v>
      </c>
      <c r="J56" t="s">
        <v>445</v>
      </c>
    </row>
    <row r="57" spans="1:10" x14ac:dyDescent="0.2">
      <c r="A57" s="1" t="s">
        <v>446</v>
      </c>
      <c r="B57" s="11">
        <v>1</v>
      </c>
      <c r="C57" s="11">
        <v>50000</v>
      </c>
      <c r="D57" t="s">
        <v>447</v>
      </c>
      <c r="E57" t="s">
        <v>448</v>
      </c>
      <c r="F57" t="s">
        <v>246</v>
      </c>
      <c r="G57" s="11">
        <v>50000</v>
      </c>
      <c r="H57" t="s">
        <v>191</v>
      </c>
      <c r="I57" s="11">
        <v>1</v>
      </c>
      <c r="J57" t="s">
        <v>449</v>
      </c>
    </row>
    <row r="58" spans="1:10" x14ac:dyDescent="0.2">
      <c r="A58" s="1" t="s">
        <v>450</v>
      </c>
      <c r="B58" s="11">
        <v>100</v>
      </c>
      <c r="C58" s="11">
        <v>80</v>
      </c>
      <c r="D58" t="s">
        <v>451</v>
      </c>
      <c r="E58" t="s">
        <v>452</v>
      </c>
      <c r="F58" t="s">
        <v>254</v>
      </c>
      <c r="G58" s="11">
        <v>8000</v>
      </c>
      <c r="H58" t="s">
        <v>191</v>
      </c>
      <c r="I58" s="11">
        <v>100</v>
      </c>
      <c r="J58" t="s">
        <v>453</v>
      </c>
    </row>
    <row r="59" spans="1:10" x14ac:dyDescent="0.2">
      <c r="A59" s="1" t="s">
        <v>454</v>
      </c>
      <c r="B59" s="11">
        <v>1</v>
      </c>
      <c r="C59" s="11">
        <v>56200</v>
      </c>
      <c r="D59" t="s">
        <v>455</v>
      </c>
      <c r="E59" t="s">
        <v>456</v>
      </c>
      <c r="F59" t="s">
        <v>246</v>
      </c>
      <c r="G59" s="11">
        <v>56200</v>
      </c>
      <c r="H59" t="s">
        <v>191</v>
      </c>
      <c r="I59" s="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2024-10-07T09:54:01Z</dcterms:modified>
</cp:coreProperties>
</file>